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6_ODB_NP\0616_NP_BOKKU\061605_PROJEKTOVÁ__DOKUMENTÁCIA\Verzia_3_Príručky\"/>
    </mc:Choice>
  </mc:AlternateContent>
  <bookViews>
    <workbookView xWindow="90" yWindow="630" windowWidth="15255" windowHeight="8205"/>
  </bookViews>
  <sheets>
    <sheet name="Výkaz odpracovaných hodín" sheetId="1" r:id="rId1"/>
    <sheet name="postup vypracovania" sheetId="2" r:id="rId2"/>
  </sheets>
  <definedNames>
    <definedName name="iks">'Výkaz odpracovaných hodín'!$A$133:$A$133</definedName>
    <definedName name="Mesiac">'Výkaz odpracovaných hodín'!$A$144:$A$156</definedName>
    <definedName name="_xlnm.Print_Area" localSheetId="0">'Výkaz odpracovaných hodín'!$A$2:$O$107</definedName>
    <definedName name="Rok">'Výkaz odpracovaných hodín'!$A$158:$A$164</definedName>
    <definedName name="typ_dohody">'Výkaz odpracovaných hodín'!$A$135:$A$142</definedName>
  </definedNames>
  <calcPr calcId="152511"/>
</workbook>
</file>

<file path=xl/calcChain.xml><?xml version="1.0" encoding="utf-8"?>
<calcChain xmlns="http://schemas.openxmlformats.org/spreadsheetml/2006/main">
  <c r="E53" i="1" l="1"/>
  <c r="F26" i="1" l="1"/>
  <c r="F52" i="1" l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5" i="1"/>
  <c r="F24" i="1"/>
  <c r="F23" i="1"/>
  <c r="F22" i="1"/>
  <c r="B202" i="1" l="1"/>
  <c r="B231" i="1"/>
  <c r="B227" i="1"/>
  <c r="B228" i="1"/>
  <c r="B229" i="1"/>
  <c r="B207" i="1"/>
  <c r="B205" i="1"/>
  <c r="B206" i="1"/>
  <c r="B204" i="1"/>
  <c r="B203" i="1"/>
  <c r="B230" i="1"/>
  <c r="B232" i="1"/>
  <c r="B233" i="1"/>
  <c r="B234" i="1"/>
  <c r="D167" i="1" l="1"/>
  <c r="B22" i="1" s="1"/>
  <c r="D169" i="1"/>
  <c r="A23" i="1" s="1"/>
  <c r="B23" i="1" l="1"/>
  <c r="A24" i="1"/>
  <c r="A25" i="1" s="1"/>
  <c r="B24" i="1" l="1"/>
  <c r="B25" i="1" s="1"/>
  <c r="F53" i="1"/>
  <c r="A26" i="1"/>
  <c r="A27" i="1" l="1"/>
  <c r="B26" i="1"/>
  <c r="A28" i="1" l="1"/>
  <c r="B27" i="1"/>
  <c r="A29" i="1" l="1"/>
  <c r="B28" i="1"/>
  <c r="A30" i="1" l="1"/>
  <c r="B29" i="1"/>
  <c r="A31" i="1" l="1"/>
  <c r="B30" i="1"/>
  <c r="A32" i="1" l="1"/>
  <c r="B31" i="1"/>
  <c r="A33" i="1" l="1"/>
  <c r="B32" i="1"/>
  <c r="A34" i="1" l="1"/>
  <c r="B33" i="1"/>
  <c r="A35" i="1" l="1"/>
  <c r="B34" i="1"/>
  <c r="A36" i="1" l="1"/>
  <c r="B35" i="1"/>
  <c r="A37" i="1" l="1"/>
  <c r="B36" i="1"/>
  <c r="A38" i="1" l="1"/>
  <c r="B37" i="1"/>
  <c r="A39" i="1" l="1"/>
  <c r="B38" i="1"/>
  <c r="A40" i="1" l="1"/>
  <c r="B39" i="1"/>
  <c r="A41" i="1" l="1"/>
  <c r="B40" i="1"/>
  <c r="A42" i="1" l="1"/>
  <c r="B41" i="1"/>
  <c r="A43" i="1" l="1"/>
  <c r="B42" i="1"/>
  <c r="A44" i="1" l="1"/>
  <c r="B43" i="1"/>
  <c r="A45" i="1" l="1"/>
  <c r="B44" i="1"/>
  <c r="A46" i="1" l="1"/>
  <c r="B45" i="1"/>
  <c r="A47" i="1" l="1"/>
  <c r="B46" i="1"/>
  <c r="A48" i="1" l="1"/>
  <c r="B47" i="1"/>
  <c r="A49" i="1" l="1"/>
  <c r="B48" i="1"/>
  <c r="A50" i="1" l="1"/>
  <c r="B49" i="1"/>
  <c r="A51" i="1" l="1"/>
  <c r="B50" i="1"/>
  <c r="A52" i="1" l="1"/>
  <c r="B51" i="1"/>
  <c r="B52" i="1" l="1"/>
</calcChain>
</file>

<file path=xl/sharedStrings.xml><?xml version="1.0" encoding="utf-8"?>
<sst xmlns="http://schemas.openxmlformats.org/spreadsheetml/2006/main" count="286" uniqueCount="153">
  <si>
    <t>Po</t>
  </si>
  <si>
    <t>Ut</t>
  </si>
  <si>
    <t xml:space="preserve"> </t>
  </si>
  <si>
    <t>St</t>
  </si>
  <si>
    <t>Št</t>
  </si>
  <si>
    <t>Pi</t>
  </si>
  <si>
    <t>So</t>
  </si>
  <si>
    <t>Ne</t>
  </si>
  <si>
    <t>Január</t>
  </si>
  <si>
    <t>Február</t>
  </si>
  <si>
    <t>slúžiaci na preukázanie vykonanej práce na základe</t>
  </si>
  <si>
    <t>Marec</t>
  </si>
  <si>
    <t xml:space="preserve">zo dňa: </t>
  </si>
  <si>
    <t>Apríl</t>
  </si>
  <si>
    <t>Máj</t>
  </si>
  <si>
    <t>Názov projektu:</t>
  </si>
  <si>
    <t>Jún</t>
  </si>
  <si>
    <t>Mesiac:</t>
  </si>
  <si>
    <t>Meno zamestnanca:</t>
  </si>
  <si>
    <t>Júl</t>
  </si>
  <si>
    <t>Rok:</t>
  </si>
  <si>
    <t>August</t>
  </si>
  <si>
    <t>September</t>
  </si>
  <si>
    <t>Deň</t>
  </si>
  <si>
    <t>Odpracované</t>
  </si>
  <si>
    <t>Október</t>
  </si>
  <si>
    <t>November</t>
  </si>
  <si>
    <t>od</t>
  </si>
  <si>
    <t>do</t>
  </si>
  <si>
    <t>December</t>
  </si>
  <si>
    <t>x</t>
  </si>
  <si>
    <t>Spolu hodín</t>
  </si>
  <si>
    <t>Áno</t>
  </si>
  <si>
    <t>Nie</t>
  </si>
  <si>
    <t>2. Ak áno, ku každému uveďte:</t>
  </si>
  <si>
    <t>■</t>
  </si>
  <si>
    <t>Operačný program:</t>
  </si>
  <si>
    <t>Počet odpracovaných hodín za mesiac:</t>
  </si>
  <si>
    <t>Názov pracovnej pozície:</t>
  </si>
  <si>
    <t>Právny vzťah k prijímateľovi v rámci projektu:</t>
  </si>
  <si>
    <t>Prehľad odpracovaných hodín za deň na projekte:</t>
  </si>
  <si>
    <t>Dátum</t>
  </si>
  <si>
    <t>Odpracované hodiny</t>
  </si>
  <si>
    <t>Počet hodín</t>
  </si>
  <si>
    <t>Od</t>
  </si>
  <si>
    <t>Do</t>
  </si>
  <si>
    <t>Spolu</t>
  </si>
  <si>
    <t>a)</t>
  </si>
  <si>
    <t xml:space="preserve">48 hodín týždenne, v prípade  pracovného pomeru </t>
  </si>
  <si>
    <t>b)</t>
  </si>
  <si>
    <t>10 hodín týždenne, v prípade dohody o pracovnej činnosti</t>
  </si>
  <si>
    <t>c)</t>
  </si>
  <si>
    <t>350 hodín v kalendárnom roku, v prípade dohody o vykonaní práce</t>
  </si>
  <si>
    <t>d)</t>
  </si>
  <si>
    <t>v priemere polovicu určeného týždenného prac. času, v prípade dohody o brigádnickej práci študentov</t>
  </si>
  <si>
    <t>4.  Vyhlasujem, že údaje uvedené v tomto dokumente sú pravdivé.</t>
  </si>
  <si>
    <t>UPOZORNENIE:</t>
  </si>
  <si>
    <t>podpis zamestnanca</t>
  </si>
  <si>
    <t>podpis štatutárneho zástupcu</t>
  </si>
  <si>
    <t>Kód projektu ITMS2014+:</t>
  </si>
  <si>
    <t>pi</t>
  </si>
  <si>
    <t>po</t>
  </si>
  <si>
    <t>st</t>
  </si>
  <si>
    <t>so</t>
  </si>
  <si>
    <t>št</t>
  </si>
  <si>
    <t>ne</t>
  </si>
  <si>
    <t>ut</t>
  </si>
  <si>
    <t>ostatné</t>
  </si>
  <si>
    <t>Počet dní v mesiaci</t>
  </si>
  <si>
    <t>Index stĺpca tab (Počet dní v mesiaci)</t>
  </si>
  <si>
    <t>Číslo stĺpca tab s očísovanými dňami</t>
  </si>
  <si>
    <t>Začiatok mesiaca</t>
  </si>
  <si>
    <t>iks</t>
  </si>
  <si>
    <t>Kód ITMS 2014+projektu:</t>
  </si>
  <si>
    <t>Dátum odovzdania práce zamestnancom:</t>
  </si>
  <si>
    <r>
      <t>3. V prípade pracovného pomeru uzatvoreného v zmysle Zákonníka práce, prekročil celkový odpracovaný čas kumulatívne</t>
    </r>
    <r>
      <rPr>
        <sz val="9"/>
        <rFont val="Times New Roman"/>
        <family val="1"/>
        <charset val="238"/>
      </rPr>
      <t>:</t>
    </r>
  </si>
  <si>
    <t>Názov prijímateľa:</t>
  </si>
  <si>
    <t>Názov poskytovateľa:</t>
  </si>
  <si>
    <t>HH:MM</t>
  </si>
  <si>
    <t>doplniť meno, priezvisko a titul zamestnanca, za ktorého sa výkaz odpracovaných hodín predkladá</t>
  </si>
  <si>
    <r>
      <t>VYHLÁSENIE OSOBY PREDKLADAJÚCEJ VÝKAZ ODPRACOVANÝCH HODÍN:</t>
    </r>
    <r>
      <rPr>
        <sz val="9"/>
        <rFont val="Times New Roman"/>
        <family val="1"/>
        <charset val="238"/>
      </rPr>
      <t xml:space="preserve"> </t>
    </r>
  </si>
  <si>
    <t>v časti "Vyhlásenie osoby predkladajúcej výkaz odpracovaných hodín" bod 1. potvrdiť vyberom z rozbaľovacieho menu relevantné</t>
  </si>
  <si>
    <t>v prípade kladnej odpovede vyplniť bod 2.</t>
  </si>
  <si>
    <t>Postupnosť krokov</t>
  </si>
  <si>
    <t>Návod na vyplnenie</t>
  </si>
  <si>
    <t>pracovná zmluva</t>
  </si>
  <si>
    <t>dohoda o vykonaní práce</t>
  </si>
  <si>
    <t>dohoda o pracovnej činnosti</t>
  </si>
  <si>
    <t>dohoda o brigádnickej práci študenta</t>
  </si>
  <si>
    <t>štátnozamestnanecký pomer</t>
  </si>
  <si>
    <t>mandátna zmluva</t>
  </si>
  <si>
    <t>iná bližšie nepomenovaná zmluva</t>
  </si>
  <si>
    <t xml:space="preserve">  dňa:</t>
  </si>
  <si>
    <t xml:space="preserve">V </t>
  </si>
  <si>
    <t>dňa:</t>
  </si>
  <si>
    <t>2020 priestupný rok</t>
  </si>
  <si>
    <t>Prestávka na obed</t>
  </si>
  <si>
    <t>VYBRAŤ</t>
  </si>
  <si>
    <t>v riadku č. 4 v rozbaľovacom menu vybrať relevantnú možnosť</t>
  </si>
  <si>
    <t>riadok č. 6 - číslo zmluvy/dohody vyplniť len ak relevantné</t>
  </si>
  <si>
    <t>dátum platnosti zmluvy/dohody</t>
  </si>
  <si>
    <t>riadok č. 8 - doplniť kód projektu ITMS2014+</t>
  </si>
  <si>
    <r>
      <t>hodiny</t>
    </r>
    <r>
      <rPr>
        <b/>
        <vertAlign val="superscript"/>
        <sz val="11"/>
        <rFont val="Times New Roman CE"/>
        <charset val="238"/>
      </rPr>
      <t>1</t>
    </r>
    <r>
      <rPr>
        <b/>
        <sz val="11"/>
        <rFont val="Times New Roman CE"/>
        <family val="1"/>
        <charset val="238"/>
      </rPr>
      <t xml:space="preserve"> </t>
    </r>
  </si>
  <si>
    <t>1) Činnosti a objem práce v pracovnom výkaze musia zodpovedať skutočne vykonanej práci v rámci vykazovaného obdobia a v súlade s evidenciou odpracovaného času u prijímateľa</t>
  </si>
  <si>
    <t>v časti "Vyhlásenie osoby predkladajúcej výkaz odpracovaných hodín" bod 3. potvrdiť  výberom z rozbaľovacieho menu relevantný údaj pri tom pracovnom pomere, ktorý bol uvedený v riadku č. 6</t>
  </si>
  <si>
    <t>Pravidlá blokovania obsahu PV:</t>
  </si>
  <si>
    <t>PV nie je zablokovaný, ani inak chránený heslom a pod. Žiadne bunky nie sú uzavreté, preto je potrebné zachovať opatrnosť pri manipulácii a vyplňovaní buniek.</t>
  </si>
  <si>
    <t>Stĺpce:</t>
  </si>
  <si>
    <t>Nie je dovolené dopĺňať a vymazávať stĺpce.</t>
  </si>
  <si>
    <t>Riadky:</t>
  </si>
  <si>
    <t>Nie je možné dopĺňať riadky do časti, ktorá obsahuje rozpis dní.</t>
  </si>
  <si>
    <t>V prípade potreby je možné dopĺňať riadky do úvodnej časti.</t>
  </si>
  <si>
    <t>Bunky:</t>
  </si>
  <si>
    <t>Niektoré bunky obsahujú vzorce pre automatické zrátanie údajov, tie sa nemajú vymazať (v nevyplnenom PV ide o bunky, v ktorých je údaj 0:00).</t>
  </si>
  <si>
    <t>Pravidlá kopírovania PV:</t>
  </si>
  <si>
    <t>Je možné kopírovať súbor alebo celý hárok. Automatický výpočet hodín bude fungovať naďalej.</t>
  </si>
  <si>
    <t>Nie je možné kopírovať len ručne vybraný rozsah PV. Po prekopírovaní nebude fungovať automatický výpočet.</t>
  </si>
  <si>
    <r>
      <t>1.  Podieľali ste sa v danom mesiaci aj na implementácií iných projektov z prostriedkov EÚ</t>
    </r>
    <r>
      <rPr>
        <sz val="9"/>
        <rFont val="Times New Roman"/>
        <family val="1"/>
        <charset val="238"/>
      </rPr>
      <t>?</t>
    </r>
  </si>
  <si>
    <t>3) ak áno, priložiť zdôvodnenie</t>
  </si>
  <si>
    <t>4) resp. ním poverená osoba</t>
  </si>
  <si>
    <r>
      <t>Meno a priezvisko štatutárneho zástupcu</t>
    </r>
    <r>
      <rPr>
        <b/>
        <vertAlign val="superscript"/>
        <sz val="11"/>
        <rFont val="Times New Roman"/>
        <family val="1"/>
        <charset val="238"/>
      </rPr>
      <t>4</t>
    </r>
    <r>
      <rPr>
        <b/>
        <sz val="11"/>
        <rFont val="Times New Roman"/>
        <family val="1"/>
        <charset val="238"/>
      </rPr>
      <t>:</t>
    </r>
  </si>
  <si>
    <r>
      <t>Štatutárny zástupca</t>
    </r>
    <r>
      <rPr>
        <b/>
        <vertAlign val="superscript"/>
        <sz val="11"/>
        <rFont val="Times New Roman"/>
        <family val="1"/>
        <charset val="238"/>
      </rPr>
      <t>4</t>
    </r>
    <r>
      <rPr>
        <b/>
        <sz val="11"/>
        <rFont val="Times New Roman"/>
        <family val="1"/>
        <charset val="238"/>
      </rPr>
      <t xml:space="preserve"> svojím podpisom potvrdzuje, že práca je vykonaná zodpovedne, riadne a v súlade s dohodnutými podmienkami:</t>
    </r>
  </si>
  <si>
    <r>
      <t>Áno</t>
    </r>
    <r>
      <rPr>
        <vertAlign val="superscript"/>
        <sz val="9"/>
        <rFont val="Times New Roman"/>
        <family val="1"/>
        <charset val="238"/>
      </rPr>
      <t>3</t>
    </r>
  </si>
  <si>
    <t xml:space="preserve">V   </t>
  </si>
  <si>
    <t>Pracovný výkaz</t>
  </si>
  <si>
    <r>
      <t>Vykonávaná práca</t>
    </r>
    <r>
      <rPr>
        <b/>
        <vertAlign val="superscript"/>
        <sz val="11"/>
        <rFont val="Times New Roman CE"/>
        <charset val="238"/>
      </rPr>
      <t>2</t>
    </r>
    <r>
      <rPr>
        <b/>
        <sz val="11"/>
        <rFont val="Times New Roman CE"/>
        <charset val="238"/>
      </rPr>
      <t>/miesto výkonu práce</t>
    </r>
  </si>
  <si>
    <t>Miesto výkonu práce:</t>
  </si>
  <si>
    <t>Ak zamestnanec končí smenu o polnoci, časovú hodnotu zapisuje v podobe 24:00</t>
  </si>
  <si>
    <t>Ak zamestnanec začína smenu o polnoci, časovú hodnotu zapisuje v podobe 0:00</t>
  </si>
  <si>
    <t>Ak nie je zadaný aspoň jeden časový údaj v stĺpci „od“ alebo „do“ (bunka ostane prázdna), tak medzičas v stĺpci „počet odprac. hodín“  zostane 0.</t>
  </si>
  <si>
    <t>Pravidlá vyplňovania časových údajov:</t>
  </si>
  <si>
    <t>Vykonávaná pozícia:</t>
  </si>
  <si>
    <t>V prípade, ak poskytovateľ predloží nepravdivo vyplnené „Prehlásenie osoby predkladajúcej pracovný výkaz“, IA MPSVR SR bude tento pracovný výkaz považovať za neplatný, bez možnosti ďalšej nápravy.</t>
  </si>
  <si>
    <r>
      <t>číslo zml./dohody</t>
    </r>
    <r>
      <rPr>
        <sz val="5"/>
        <rFont val="Times New Roman"/>
        <family val="1"/>
        <charset val="238"/>
      </rPr>
      <t>( ak je relevantné)</t>
    </r>
    <r>
      <rPr>
        <sz val="11"/>
        <rFont val="Times New Roman"/>
        <family val="1"/>
        <charset val="238"/>
      </rPr>
      <t>:</t>
    </r>
  </si>
  <si>
    <t>Budovanie odborných kapacít na komunitnej úrovni</t>
  </si>
  <si>
    <t>Príloha č. 2</t>
  </si>
  <si>
    <t>Mária Nejedlá</t>
  </si>
  <si>
    <t>pracovníčka KC</t>
  </si>
  <si>
    <t>2 Uviesť v  zysle Pacovnej zmluvy a  Náplne práce, zároveň činnosti musia byť vykazované v dňoch, ktoré zodpovedajú ich skutočnej realizácii, uvedú sa aj prekážky, sviatky, PN,OČR...</t>
  </si>
  <si>
    <t xml:space="preserve">v stĺpcI F  sa automaticky vypočítajú odpracované hodiny </t>
  </si>
  <si>
    <t>Adresa KC/NDC/NSSDR:</t>
  </si>
  <si>
    <t>312041Y403</t>
  </si>
  <si>
    <t>V zmysle Pracovnej zmluvy/Bratislava  od 8:00 do 9:30, od 9:30 do 12:00 lekár, od 12:00 do 16:00 v zmysle Pracovnej zmluvy</t>
  </si>
  <si>
    <t xml:space="preserve">V zmysle Pracovnej zmluvy/Bratislava  </t>
  </si>
  <si>
    <t>riadok č. 10  - doplniť názov projektu, podľa Zmluvy o spolupráci</t>
  </si>
  <si>
    <t>riadok č. 12 - doplniť názov a adresu poskytovateľa podľa Zmluvy o spolupráci</t>
  </si>
  <si>
    <t>riadok č. 13 - adresu KC/NDC/NSSDR poskytovateľa podľa Zmluvy o spolupráci</t>
  </si>
  <si>
    <t>riadok č. 15 - z rozbaľovacieho menu vybrať mesiac, za ktorý sa predkladá výkaz odpracovaných hodín</t>
  </si>
  <si>
    <t>riadok č. 17 - z rozbaľovacieho menu vybrať rok</t>
  </si>
  <si>
    <t>uviesť vykonávanú pozíciu na projekte podľa Zmluvy o spolupráci</t>
  </si>
  <si>
    <r>
      <t>následne vpisovať údaje</t>
    </r>
    <r>
      <rPr>
        <b/>
        <sz val="11"/>
        <rFont val="Calibri"/>
        <family val="2"/>
        <charset val="238"/>
        <scheme val="minor"/>
      </rPr>
      <t xml:space="preserve"> len do bielych polí </t>
    </r>
    <r>
      <rPr>
        <sz val="11"/>
        <rFont val="Calibri"/>
        <family val="2"/>
        <charset val="238"/>
        <scheme val="minor"/>
      </rPr>
      <t>stĺpcov C, D ,E (vo formáte HH:MM - napr. 8:00) a vyplniť popis výkonu pracovnej činnosti</t>
    </r>
  </si>
  <si>
    <t>do stĺpca E  sa uvádza čas obednej prestávky (0:30) v zmysle Zákonníka práce (počas prekážok, OČR, PN, sviatkov, dovolenie a pod. sa udáva 0:00)</t>
  </si>
  <si>
    <t>Názov poskytovateľa KC/NDC/NSSDR: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</si>
</sst>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\ &quot;€&quot;"/>
    <numFmt numFmtId="165" formatCode="d/m/yyyy;@"/>
    <numFmt numFmtId="166" formatCode="#&quot;.&quot;"/>
    <numFmt numFmtId="167" formatCode="[h]:mm"/>
    <numFmt numFmtId="168" formatCode="0.000"/>
  </numFmts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10"/>
      <name val="Times New Roman CE"/>
      <family val="1"/>
      <charset val="238"/>
    </font>
    <font>
      <sz val="11"/>
      <name val="Times New Roman CE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 CE"/>
      <charset val="238"/>
    </font>
    <font>
      <sz val="11"/>
      <name val="Arial CE"/>
      <charset val="238"/>
    </font>
    <font>
      <b/>
      <sz val="11"/>
      <name val="Times New Roman CE"/>
      <family val="1"/>
      <charset val="238"/>
    </font>
    <font>
      <b/>
      <vertAlign val="superscript"/>
      <sz val="11"/>
      <name val="Times New Roman CE"/>
      <charset val="238"/>
    </font>
    <font>
      <b/>
      <sz val="10"/>
      <name val="Times New Roman"/>
      <family val="1"/>
      <charset val="238"/>
    </font>
    <font>
      <sz val="10"/>
      <name val="Arial CE"/>
      <charset val="238"/>
    </font>
    <font>
      <b/>
      <sz val="12"/>
      <name val="Times New Roman CE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vertAlign val="superscript"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vertAlign val="superscript"/>
      <sz val="11"/>
      <name val="Times New Roman"/>
      <family val="1"/>
      <charset val="238"/>
    </font>
    <font>
      <sz val="7"/>
      <name val="Times New Roman"/>
      <family val="1"/>
      <charset val="238"/>
    </font>
    <font>
      <b/>
      <sz val="11"/>
      <name val="Times New Roman CE"/>
      <charset val="238"/>
    </font>
    <font>
      <b/>
      <sz val="12"/>
      <name val="Arial"/>
      <family val="2"/>
      <charset val="238"/>
    </font>
    <font>
      <sz val="9"/>
      <color theme="1"/>
      <name val="Times New Roman"/>
      <family val="1"/>
      <charset val="238"/>
    </font>
    <font>
      <sz val="11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5"/>
      <name val="Times New Roman"/>
      <family val="1"/>
      <charset val="238"/>
    </font>
    <font>
      <b/>
      <i/>
      <sz val="11"/>
      <color theme="9" tint="0.39997558519241921"/>
      <name val="Times New Roman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3">
    <xf numFmtId="0" fontId="0" fillId="0" borderId="0" xfId="0"/>
    <xf numFmtId="0" fontId="0" fillId="0" borderId="0" xfId="0" applyFill="1" applyProtection="1"/>
    <xf numFmtId="0" fontId="0" fillId="0" borderId="0" xfId="0" applyProtection="1"/>
    <xf numFmtId="49" fontId="19" fillId="0" borderId="0" xfId="0" applyNumberFormat="1" applyFont="1" applyBorder="1" applyAlignment="1" applyProtection="1">
      <alignment vertical="top"/>
      <protection locked="0"/>
    </xf>
    <xf numFmtId="0" fontId="1" fillId="0" borderId="0" xfId="0" applyFont="1" applyProtection="1"/>
    <xf numFmtId="0" fontId="0" fillId="0" borderId="0" xfId="0" applyAlignment="1" applyProtection="1">
      <alignment horizontal="left"/>
    </xf>
    <xf numFmtId="0" fontId="0" fillId="4" borderId="0" xfId="0" applyFill="1" applyProtection="1"/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1" fillId="3" borderId="10" xfId="0" applyFont="1" applyFill="1" applyBorder="1" applyAlignment="1" applyProtection="1">
      <alignment horizontal="center" vertical="center"/>
    </xf>
    <xf numFmtId="0" fontId="0" fillId="0" borderId="0" xfId="0" applyFont="1" applyFill="1" applyProtection="1"/>
    <xf numFmtId="0" fontId="1" fillId="0" borderId="0" xfId="0" applyFont="1" applyFill="1" applyProtection="1"/>
    <xf numFmtId="0" fontId="22" fillId="2" borderId="0" xfId="0" applyFont="1" applyFill="1" applyAlignment="1" applyProtection="1">
      <alignment horizontal="left"/>
      <protection locked="0"/>
    </xf>
    <xf numFmtId="0" fontId="16" fillId="0" borderId="0" xfId="0" applyFont="1" applyProtection="1"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left" wrapText="1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6" fillId="0" borderId="1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46" fontId="6" fillId="0" borderId="0" xfId="0" applyNumberFormat="1" applyFont="1" applyProtection="1"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0" fillId="0" borderId="0" xfId="0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right"/>
      <protection locked="0"/>
    </xf>
    <xf numFmtId="0" fontId="0" fillId="0" borderId="0" xfId="0" applyFill="1" applyAlignment="1">
      <alignment horizontal="center"/>
    </xf>
    <xf numFmtId="0" fontId="0" fillId="6" borderId="20" xfId="0" applyFill="1" applyBorder="1"/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18" fillId="0" borderId="0" xfId="0" applyFont="1" applyBorder="1" applyAlignment="1" applyProtection="1">
      <alignment horizontal="left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18" fillId="0" borderId="0" xfId="0" applyFont="1" applyBorder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right"/>
      <protection locked="0"/>
    </xf>
    <xf numFmtId="14" fontId="6" fillId="0" borderId="0" xfId="0" applyNumberFormat="1" applyFont="1" applyBorder="1" applyAlignment="1" applyProtection="1">
      <alignment horizontal="left"/>
      <protection locked="0"/>
    </xf>
    <xf numFmtId="14" fontId="6" fillId="0" borderId="0" xfId="0" applyNumberFormat="1" applyFont="1" applyBorder="1" applyAlignment="1" applyProtection="1">
      <alignment horizontal="right"/>
      <protection locked="0"/>
    </xf>
    <xf numFmtId="0" fontId="22" fillId="2" borderId="0" xfId="0" applyFont="1" applyFill="1" applyAlignment="1" applyProtection="1">
      <alignment horizontal="left" vertical="center"/>
      <protection locked="0"/>
    </xf>
    <xf numFmtId="0" fontId="9" fillId="6" borderId="0" xfId="0" applyNumberFormat="1" applyFont="1" applyFill="1" applyBorder="1" applyAlignment="1" applyProtection="1">
      <alignment vertical="center"/>
    </xf>
    <xf numFmtId="167" fontId="23" fillId="5" borderId="10" xfId="0" applyNumberFormat="1" applyFont="1" applyFill="1" applyBorder="1" applyAlignment="1" applyProtection="1">
      <alignment horizontal="right" vertical="center"/>
    </xf>
    <xf numFmtId="0" fontId="0" fillId="0" borderId="0" xfId="0" applyFill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22" fillId="0" borderId="0" xfId="0" applyFont="1" applyFill="1" applyAlignment="1" applyProtection="1">
      <alignment horizontal="left"/>
      <protection locked="0"/>
    </xf>
    <xf numFmtId="0" fontId="7" fillId="0" borderId="0" xfId="0" applyFont="1" applyFill="1" applyProtection="1">
      <protection locked="0"/>
    </xf>
    <xf numFmtId="0" fontId="7" fillId="0" borderId="0" xfId="0" applyFont="1" applyProtection="1">
      <protection locked="0"/>
    </xf>
    <xf numFmtId="0" fontId="18" fillId="0" borderId="0" xfId="0" applyFont="1" applyFill="1" applyAlignment="1" applyProtection="1">
      <alignment horizontal="center" vertical="center"/>
      <protection locked="0"/>
    </xf>
    <xf numFmtId="165" fontId="18" fillId="0" borderId="0" xfId="0" applyNumberFormat="1" applyFont="1" applyFill="1" applyAlignment="1" applyProtection="1">
      <alignment horizontal="left" vertical="center"/>
      <protection locked="0"/>
    </xf>
    <xf numFmtId="0" fontId="9" fillId="0" borderId="0" xfId="0" applyFont="1" applyFill="1" applyProtection="1">
      <protection locked="0"/>
    </xf>
    <xf numFmtId="2" fontId="0" fillId="0" borderId="0" xfId="0" applyNumberFormat="1" applyProtection="1">
      <protection locked="0"/>
    </xf>
    <xf numFmtId="2" fontId="0" fillId="0" borderId="0" xfId="0" applyNumberFormat="1" applyFill="1" applyProtection="1">
      <protection locked="0"/>
    </xf>
    <xf numFmtId="0" fontId="0" fillId="0" borderId="0" xfId="0" applyFill="1" applyAlignment="1" applyProtection="1">
      <alignment horizontal="left"/>
      <protection locked="0"/>
    </xf>
    <xf numFmtId="49" fontId="12" fillId="0" borderId="0" xfId="0" applyNumberFormat="1" applyFont="1" applyProtection="1">
      <protection locked="0"/>
    </xf>
    <xf numFmtId="0" fontId="13" fillId="0" borderId="0" xfId="0" applyFont="1" applyFill="1" applyProtection="1">
      <protection locked="0"/>
    </xf>
    <xf numFmtId="168" fontId="0" fillId="0" borderId="0" xfId="0" applyNumberFormat="1" applyProtection="1">
      <protection locked="0"/>
    </xf>
    <xf numFmtId="0" fontId="14" fillId="0" borderId="4" xfId="0" applyFont="1" applyFill="1" applyBorder="1" applyAlignment="1" applyProtection="1">
      <protection locked="0"/>
    </xf>
    <xf numFmtId="164" fontId="23" fillId="0" borderId="4" xfId="0" applyNumberFormat="1" applyFont="1" applyFill="1" applyBorder="1" applyAlignment="1" applyProtection="1">
      <protection locked="0"/>
    </xf>
    <xf numFmtId="20" fontId="2" fillId="0" borderId="0" xfId="0" applyNumberFormat="1" applyFont="1" applyBorder="1" applyAlignment="1" applyProtection="1">
      <alignment vertical="top" wrapText="1"/>
      <protection locked="0"/>
    </xf>
    <xf numFmtId="20" fontId="2" fillId="0" borderId="4" xfId="0" applyNumberFormat="1" applyFont="1" applyBorder="1" applyAlignment="1" applyProtection="1">
      <alignment vertical="top" wrapText="1"/>
      <protection locked="0"/>
    </xf>
    <xf numFmtId="0" fontId="2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167" fontId="2" fillId="0" borderId="0" xfId="0" applyNumberFormat="1" applyFont="1" applyBorder="1" applyProtection="1"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Alignment="1" applyProtection="1">
      <alignment vertical="center"/>
      <protection locked="0"/>
    </xf>
    <xf numFmtId="0" fontId="16" fillId="0" borderId="0" xfId="0" applyFont="1" applyBorder="1" applyAlignment="1" applyProtection="1"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0" applyFont="1" applyAlignment="1" applyProtection="1">
      <alignment vertical="top" wrapText="1"/>
      <protection locked="0"/>
    </xf>
    <xf numFmtId="0" fontId="0" fillId="0" borderId="0" xfId="0" applyFill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Fill="1" applyAlignment="1" applyProtection="1">
      <alignment vertical="top"/>
      <protection locked="0"/>
    </xf>
    <xf numFmtId="0" fontId="24" fillId="0" borderId="0" xfId="0" applyFont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166" fontId="25" fillId="6" borderId="5" xfId="0" applyNumberFormat="1" applyFont="1" applyFill="1" applyBorder="1" applyAlignment="1" applyProtection="1">
      <alignment horizontal="center" vertical="center"/>
    </xf>
    <xf numFmtId="166" fontId="25" fillId="6" borderId="29" xfId="0" applyNumberFormat="1" applyFont="1" applyFill="1" applyBorder="1" applyAlignment="1" applyProtection="1">
      <alignment horizontal="center" vertical="center"/>
    </xf>
    <xf numFmtId="0" fontId="9" fillId="6" borderId="15" xfId="0" applyNumberFormat="1" applyFont="1" applyFill="1" applyBorder="1" applyAlignment="1" applyProtection="1">
      <alignment vertical="center"/>
    </xf>
    <xf numFmtId="0" fontId="10" fillId="7" borderId="14" xfId="0" applyFont="1" applyFill="1" applyBorder="1" applyAlignment="1" applyProtection="1">
      <alignment horizontal="center"/>
      <protection locked="0"/>
    </xf>
    <xf numFmtId="167" fontId="25" fillId="0" borderId="24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0" fillId="0" borderId="16" xfId="0" applyBorder="1" applyAlignment="1">
      <alignment vertical="center"/>
    </xf>
    <xf numFmtId="0" fontId="18" fillId="0" borderId="0" xfId="0" applyFont="1" applyBorder="1" applyAlignment="1" applyProtection="1">
      <alignment horizontal="left" vertical="top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left" vertical="top"/>
      <protection locked="0"/>
    </xf>
    <xf numFmtId="0" fontId="6" fillId="0" borderId="12" xfId="0" applyFont="1" applyFill="1" applyBorder="1" applyProtection="1">
      <protection locked="0"/>
    </xf>
    <xf numFmtId="0" fontId="27" fillId="0" borderId="0" xfId="0" applyFont="1" applyAlignment="1">
      <alignment vertical="center"/>
    </xf>
    <xf numFmtId="0" fontId="28" fillId="0" borderId="0" xfId="0" applyFont="1"/>
    <xf numFmtId="0" fontId="29" fillId="0" borderId="0" xfId="0" applyFont="1" applyAlignment="1">
      <alignment vertical="center"/>
    </xf>
    <xf numFmtId="0" fontId="18" fillId="0" borderId="0" xfId="0" applyFont="1" applyBorder="1" applyAlignment="1" applyProtection="1">
      <alignment horizontal="left" vertical="top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8" fillId="0" borderId="0" xfId="0" applyFont="1" applyFill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18" fillId="0" borderId="0" xfId="0" applyFont="1" applyFill="1" applyAlignment="1" applyProtection="1">
      <alignment horizontal="left" vertical="center"/>
      <protection locked="0"/>
    </xf>
    <xf numFmtId="0" fontId="8" fillId="0" borderId="0" xfId="0" applyFont="1" applyFill="1" applyAlignment="1" applyProtection="1">
      <alignment horizontal="left"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49" fontId="22" fillId="0" borderId="0" xfId="0" applyNumberFormat="1" applyFont="1" applyFill="1" applyAlignment="1" applyProtection="1">
      <alignment vertical="center"/>
      <protection locked="0"/>
    </xf>
    <xf numFmtId="166" fontId="25" fillId="6" borderId="32" xfId="0" applyNumberFormat="1" applyFont="1" applyFill="1" applyBorder="1" applyAlignment="1" applyProtection="1">
      <alignment horizontal="center" vertical="center"/>
    </xf>
    <xf numFmtId="0" fontId="9" fillId="6" borderId="31" xfId="0" applyNumberFormat="1" applyFont="1" applyFill="1" applyBorder="1" applyAlignment="1" applyProtection="1">
      <alignment vertical="center"/>
    </xf>
    <xf numFmtId="166" fontId="25" fillId="6" borderId="33" xfId="0" applyNumberFormat="1" applyFont="1" applyFill="1" applyBorder="1" applyAlignment="1" applyProtection="1">
      <alignment horizontal="center" vertical="center"/>
    </xf>
    <xf numFmtId="0" fontId="9" fillId="6" borderId="34" xfId="0" applyNumberFormat="1" applyFont="1" applyFill="1" applyBorder="1" applyAlignment="1" applyProtection="1">
      <alignment vertical="center"/>
    </xf>
    <xf numFmtId="0" fontId="18" fillId="0" borderId="35" xfId="0" applyFont="1" applyFill="1" applyBorder="1" applyAlignment="1" applyProtection="1">
      <alignment vertical="center" wrapText="1"/>
      <protection locked="0"/>
    </xf>
    <xf numFmtId="0" fontId="18" fillId="0" borderId="35" xfId="0" applyFont="1" applyFill="1" applyBorder="1" applyAlignment="1" applyProtection="1">
      <alignment vertical="center"/>
      <protection locked="0"/>
    </xf>
    <xf numFmtId="0" fontId="31" fillId="0" borderId="35" xfId="0" applyFont="1" applyFill="1" applyBorder="1" applyAlignment="1" applyProtection="1">
      <alignment vertical="center"/>
      <protection locked="0"/>
    </xf>
    <xf numFmtId="49" fontId="22" fillId="0" borderId="35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49" fontId="22" fillId="0" borderId="0" xfId="0" applyNumberFormat="1" applyFont="1" applyFill="1" applyAlignment="1" applyProtection="1">
      <alignment horizontal="left" vertical="center"/>
      <protection locked="0"/>
    </xf>
    <xf numFmtId="0" fontId="0" fillId="0" borderId="7" xfId="0" applyBorder="1" applyAlignment="1">
      <alignment horizontal="center" vertical="center"/>
    </xf>
    <xf numFmtId="167" fontId="25" fillId="0" borderId="1" xfId="0" applyNumberFormat="1" applyFont="1" applyFill="1" applyBorder="1" applyAlignment="1" applyProtection="1">
      <alignment horizontal="right" vertical="center"/>
      <protection locked="0"/>
    </xf>
    <xf numFmtId="167" fontId="25" fillId="0" borderId="36" xfId="0" applyNumberFormat="1" applyFont="1" applyFill="1" applyBorder="1" applyAlignment="1" applyProtection="1">
      <alignment horizontal="right" vertical="center"/>
    </xf>
    <xf numFmtId="167" fontId="25" fillId="0" borderId="6" xfId="0" applyNumberFormat="1" applyFont="1" applyFill="1" applyBorder="1" applyAlignment="1" applyProtection="1">
      <alignment horizontal="right" vertical="center"/>
    </xf>
    <xf numFmtId="167" fontId="25" fillId="0" borderId="19" xfId="0" applyNumberFormat="1" applyFont="1" applyFill="1" applyBorder="1" applyAlignment="1" applyProtection="1">
      <alignment horizontal="right" vertical="center"/>
    </xf>
    <xf numFmtId="167" fontId="25" fillId="0" borderId="20" xfId="0" applyNumberFormat="1" applyFont="1" applyFill="1" applyBorder="1" applyAlignment="1" applyProtection="1">
      <alignment horizontal="right" vertical="center"/>
    </xf>
    <xf numFmtId="167" fontId="25" fillId="0" borderId="37" xfId="0" applyNumberFormat="1" applyFont="1" applyFill="1" applyBorder="1" applyAlignment="1" applyProtection="1">
      <alignment horizontal="right" vertical="center"/>
    </xf>
    <xf numFmtId="167" fontId="25" fillId="0" borderId="38" xfId="0" applyNumberFormat="1" applyFont="1" applyFill="1" applyBorder="1" applyAlignment="1" applyProtection="1">
      <alignment horizontal="right" vertical="center"/>
    </xf>
    <xf numFmtId="0" fontId="10" fillId="7" borderId="17" xfId="0" applyFont="1" applyFill="1" applyBorder="1" applyAlignment="1" applyProtection="1">
      <alignment horizontal="center"/>
      <protection locked="0"/>
    </xf>
    <xf numFmtId="167" fontId="33" fillId="5" borderId="11" xfId="0" applyNumberFormat="1" applyFont="1" applyFill="1" applyBorder="1" applyAlignment="1" applyProtection="1">
      <alignment horizontal="right" vertical="center"/>
    </xf>
    <xf numFmtId="0" fontId="16" fillId="0" borderId="0" xfId="0" applyFont="1" applyAlignment="1" applyProtection="1">
      <alignment horizontal="left"/>
      <protection locked="0"/>
    </xf>
    <xf numFmtId="0" fontId="16" fillId="0" borderId="12" xfId="0" applyFont="1" applyBorder="1" applyAlignment="1" applyProtection="1">
      <alignment horizont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20" fontId="32" fillId="0" borderId="2" xfId="0" applyNumberFormat="1" applyFont="1" applyFill="1" applyBorder="1" applyAlignment="1" applyProtection="1">
      <alignment horizontal="left" vertical="center" wrapText="1"/>
      <protection locked="0"/>
    </xf>
    <xf numFmtId="20" fontId="32" fillId="0" borderId="12" xfId="0" applyNumberFormat="1" applyFont="1" applyFill="1" applyBorder="1" applyAlignment="1" applyProtection="1">
      <alignment horizontal="left" vertical="center" wrapText="1"/>
      <protection locked="0"/>
    </xf>
    <xf numFmtId="20" fontId="32" fillId="0" borderId="6" xfId="0" applyNumberFormat="1" applyFont="1" applyFill="1" applyBorder="1" applyAlignment="1" applyProtection="1">
      <alignment horizontal="left" vertical="center" wrapText="1"/>
      <protection locked="0"/>
    </xf>
    <xf numFmtId="20" fontId="32" fillId="5" borderId="11" xfId="0" applyNumberFormat="1" applyFont="1" applyFill="1" applyBorder="1" applyAlignment="1" applyProtection="1">
      <alignment horizontal="center" vertical="top" wrapText="1"/>
    </xf>
    <xf numFmtId="20" fontId="32" fillId="5" borderId="30" xfId="0" applyNumberFormat="1" applyFont="1" applyFill="1" applyBorder="1" applyAlignment="1" applyProtection="1">
      <alignment horizontal="center" vertical="top" wrapText="1"/>
    </xf>
    <xf numFmtId="20" fontId="32" fillId="5" borderId="9" xfId="0" applyNumberFormat="1" applyFont="1" applyFill="1" applyBorder="1" applyAlignment="1" applyProtection="1">
      <alignment horizontal="center" vertical="top" wrapText="1"/>
    </xf>
    <xf numFmtId="20" fontId="32" fillId="0" borderId="2" xfId="0" applyNumberFormat="1" applyFont="1" applyBorder="1" applyAlignment="1" applyProtection="1">
      <alignment horizontal="left" vertical="center" wrapText="1"/>
      <protection locked="0"/>
    </xf>
    <xf numFmtId="20" fontId="32" fillId="0" borderId="12" xfId="0" applyNumberFormat="1" applyFont="1" applyBorder="1" applyAlignment="1" applyProtection="1">
      <alignment horizontal="left" vertical="center" wrapText="1"/>
      <protection locked="0"/>
    </xf>
    <xf numFmtId="20" fontId="32" fillId="0" borderId="6" xfId="0" applyNumberFormat="1" applyFont="1" applyBorder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8" fillId="2" borderId="1" xfId="0" applyFont="1" applyFill="1" applyBorder="1" applyAlignment="1" applyProtection="1">
      <alignment horizontal="left" vertical="center" wrapText="1"/>
      <protection locked="0"/>
    </xf>
    <xf numFmtId="0" fontId="18" fillId="2" borderId="2" xfId="0" applyFont="1" applyFill="1" applyBorder="1" applyAlignment="1" applyProtection="1">
      <alignment horizontal="left" vertical="center" wrapText="1"/>
      <protection locked="0"/>
    </xf>
    <xf numFmtId="165" fontId="18" fillId="2" borderId="8" xfId="0" applyNumberFormat="1" applyFont="1" applyFill="1" applyBorder="1" applyAlignment="1" applyProtection="1">
      <alignment horizontal="left" vertical="center"/>
      <protection locked="0"/>
    </xf>
    <xf numFmtId="165" fontId="18" fillId="2" borderId="2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8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18" fillId="2" borderId="8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6" fillId="0" borderId="8" xfId="0" applyFont="1" applyFill="1" applyBorder="1" applyAlignment="1" applyProtection="1">
      <alignment horizontal="left" vertical="center"/>
      <protection locked="0"/>
    </xf>
    <xf numFmtId="0" fontId="18" fillId="2" borderId="1" xfId="0" applyFont="1" applyFill="1" applyBorder="1" applyAlignment="1" applyProtection="1">
      <alignment horizontal="left" vertical="center"/>
      <protection locked="0"/>
    </xf>
    <xf numFmtId="0" fontId="18" fillId="2" borderId="8" xfId="0" applyFont="1" applyFill="1" applyBorder="1" applyAlignment="1" applyProtection="1">
      <alignment horizontal="left" vertical="center"/>
      <protection locked="0"/>
    </xf>
    <xf numFmtId="0" fontId="18" fillId="2" borderId="2" xfId="0" applyFont="1" applyFill="1" applyBorder="1" applyAlignment="1" applyProtection="1">
      <alignment horizontal="left" vertical="center"/>
      <protection locked="0"/>
    </xf>
    <xf numFmtId="49" fontId="22" fillId="2" borderId="1" xfId="0" applyNumberFormat="1" applyFont="1" applyFill="1" applyBorder="1" applyAlignment="1" applyProtection="1">
      <alignment horizontal="left" vertical="center"/>
      <protection locked="0"/>
    </xf>
    <xf numFmtId="49" fontId="22" fillId="2" borderId="8" xfId="0" applyNumberFormat="1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center"/>
      <protection locked="0"/>
    </xf>
    <xf numFmtId="14" fontId="6" fillId="0" borderId="0" xfId="0" applyNumberFormat="1" applyFont="1" applyBorder="1" applyAlignment="1" applyProtection="1">
      <alignment horizontal="left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/>
      <protection locked="0"/>
    </xf>
    <xf numFmtId="49" fontId="19" fillId="0" borderId="13" xfId="0" applyNumberFormat="1" applyFont="1" applyBorder="1" applyAlignment="1" applyProtection="1">
      <alignment horizontal="center" vertical="top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0" fillId="7" borderId="3" xfId="0" applyFont="1" applyFill="1" applyBorder="1" applyAlignment="1" applyProtection="1">
      <alignment horizontal="center" vertical="center"/>
      <protection locked="0"/>
    </xf>
    <xf numFmtId="0" fontId="10" fillId="7" borderId="4" xfId="0" applyFont="1" applyFill="1" applyBorder="1" applyAlignment="1" applyProtection="1">
      <alignment horizontal="center" vertical="center"/>
      <protection locked="0"/>
    </xf>
    <xf numFmtId="0" fontId="10" fillId="7" borderId="5" xfId="0" applyFont="1" applyFill="1" applyBorder="1" applyAlignment="1" applyProtection="1">
      <alignment horizontal="center" vertical="center"/>
      <protection locked="0"/>
    </xf>
    <xf numFmtId="0" fontId="10" fillId="7" borderId="0" xfId="0" applyFont="1" applyFill="1" applyBorder="1" applyAlignment="1" applyProtection="1">
      <alignment horizontal="center" vertical="center"/>
      <protection locked="0"/>
    </xf>
    <xf numFmtId="0" fontId="10" fillId="7" borderId="14" xfId="0" applyFont="1" applyFill="1" applyBorder="1" applyAlignment="1" applyProtection="1">
      <alignment horizontal="center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0" fillId="7" borderId="3" xfId="0" applyFont="1" applyFill="1" applyBorder="1" applyAlignment="1" applyProtection="1">
      <alignment horizontal="center"/>
      <protection locked="0"/>
    </xf>
    <xf numFmtId="0" fontId="10" fillId="7" borderId="4" xfId="0" applyFont="1" applyFill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center"/>
    </xf>
    <xf numFmtId="0" fontId="0" fillId="5" borderId="9" xfId="0" applyFill="1" applyBorder="1" applyAlignment="1" applyProtection="1">
      <alignment horizontal="center"/>
    </xf>
    <xf numFmtId="0" fontId="14" fillId="5" borderId="11" xfId="0" applyFont="1" applyFill="1" applyBorder="1" applyAlignment="1" applyProtection="1">
      <alignment horizontal="center" vertical="center"/>
    </xf>
    <xf numFmtId="0" fontId="14" fillId="5" borderId="9" xfId="0" applyFont="1" applyFill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7" borderId="39" xfId="0" applyFont="1" applyFill="1" applyBorder="1" applyAlignment="1" applyProtection="1">
      <alignment horizontal="center" vertical="center" wrapText="1"/>
      <protection locked="0"/>
    </xf>
    <xf numFmtId="0" fontId="10" fillId="7" borderId="40" xfId="0" applyFont="1" applyFill="1" applyBorder="1" applyAlignment="1" applyProtection="1">
      <alignment horizontal="center" vertical="center" wrapText="1"/>
      <protection locked="0"/>
    </xf>
    <xf numFmtId="0" fontId="10" fillId="7" borderId="41" xfId="0" applyFont="1" applyFill="1" applyBorder="1" applyAlignment="1" applyProtection="1">
      <alignment horizontal="center" vertical="center" wrapText="1"/>
      <protection locked="0"/>
    </xf>
    <xf numFmtId="0" fontId="10" fillId="7" borderId="5" xfId="0" applyFont="1" applyFill="1" applyBorder="1" applyAlignment="1" applyProtection="1">
      <alignment horizontal="center"/>
      <protection locked="0"/>
    </xf>
    <xf numFmtId="0" fontId="10" fillId="7" borderId="0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4" fillId="7" borderId="20" xfId="0" applyFont="1" applyFill="1" applyBorder="1" applyAlignment="1" applyProtection="1">
      <alignment horizontal="center" vertical="center" wrapText="1"/>
      <protection locked="0"/>
    </xf>
    <xf numFmtId="0" fontId="4" fillId="7" borderId="7" xfId="0" applyFont="1" applyFill="1" applyBorder="1" applyAlignment="1" applyProtection="1">
      <alignment horizontal="center" vertical="center" wrapText="1"/>
      <protection locked="0"/>
    </xf>
    <xf numFmtId="0" fontId="4" fillId="7" borderId="42" xfId="0" applyFont="1" applyFill="1" applyBorder="1" applyAlignment="1" applyProtection="1">
      <alignment horizontal="center" vertical="center" wrapText="1"/>
      <protection locked="0"/>
    </xf>
    <xf numFmtId="0" fontId="22" fillId="7" borderId="4" xfId="0" applyFont="1" applyFill="1" applyBorder="1" applyAlignment="1" applyProtection="1">
      <alignment horizontal="center" vertical="center"/>
      <protection locked="0"/>
    </xf>
    <xf numFmtId="0" fontId="10" fillId="7" borderId="27" xfId="0" applyFont="1" applyFill="1" applyBorder="1" applyAlignment="1" applyProtection="1">
      <alignment horizontal="center" vertical="center"/>
      <protection locked="0"/>
    </xf>
    <xf numFmtId="0" fontId="10" fillId="7" borderId="26" xfId="0" applyFont="1" applyFill="1" applyBorder="1" applyAlignment="1" applyProtection="1">
      <alignment horizontal="center" vertical="center"/>
      <protection locked="0"/>
    </xf>
    <xf numFmtId="0" fontId="10" fillId="7" borderId="28" xfId="0" applyFont="1" applyFill="1" applyBorder="1" applyAlignment="1" applyProtection="1">
      <alignment horizontal="center" vertical="center"/>
      <protection locked="0"/>
    </xf>
    <xf numFmtId="0" fontId="28" fillId="0" borderId="32" xfId="0" applyFont="1" applyBorder="1" applyAlignment="1">
      <alignment horizontal="left" vertical="top"/>
    </xf>
    <xf numFmtId="0" fontId="28" fillId="0" borderId="8" xfId="0" applyFont="1" applyBorder="1" applyAlignment="1">
      <alignment horizontal="left" vertical="top"/>
    </xf>
    <xf numFmtId="0" fontId="28" fillId="0" borderId="31" xfId="0" applyFont="1" applyBorder="1" applyAlignment="1">
      <alignment horizontal="left" vertical="top"/>
    </xf>
    <xf numFmtId="0" fontId="0" fillId="0" borderId="0" xfId="0" applyFill="1" applyAlignment="1">
      <alignment horizontal="center"/>
    </xf>
    <xf numFmtId="0" fontId="28" fillId="0" borderId="32" xfId="0" applyFont="1" applyBorder="1" applyAlignment="1">
      <alignment horizontal="left" vertical="top" wrapText="1"/>
    </xf>
    <xf numFmtId="0" fontId="28" fillId="0" borderId="8" xfId="0" applyFont="1" applyBorder="1" applyAlignment="1">
      <alignment horizontal="left" vertical="top" wrapText="1"/>
    </xf>
    <xf numFmtId="0" fontId="28" fillId="0" borderId="31" xfId="0" applyFont="1" applyBorder="1" applyAlignment="1">
      <alignment horizontal="left" vertical="top" wrapText="1"/>
    </xf>
    <xf numFmtId="0" fontId="0" fillId="6" borderId="21" xfId="0" applyFill="1" applyBorder="1" applyAlignment="1">
      <alignment horizontal="left"/>
    </xf>
    <xf numFmtId="0" fontId="0" fillId="6" borderId="22" xfId="0" applyFill="1" applyBorder="1" applyAlignment="1">
      <alignment horizontal="left"/>
    </xf>
    <xf numFmtId="0" fontId="0" fillId="6" borderId="23" xfId="0" applyFill="1" applyBorder="1" applyAlignment="1">
      <alignment horizontal="left"/>
    </xf>
    <xf numFmtId="0" fontId="28" fillId="0" borderId="24" xfId="0" applyFont="1" applyBorder="1" applyAlignment="1">
      <alignment horizontal="left" vertical="top" wrapText="1"/>
    </xf>
    <xf numFmtId="0" fontId="28" fillId="0" borderId="12" xfId="0" applyFont="1" applyBorder="1" applyAlignment="1">
      <alignment horizontal="left" vertical="top"/>
    </xf>
    <xf numFmtId="0" fontId="28" fillId="0" borderId="6" xfId="0" applyFont="1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28" fillId="0" borderId="24" xfId="0" applyFont="1" applyBorder="1" applyAlignment="1">
      <alignment horizontal="left" vertical="top"/>
    </xf>
    <xf numFmtId="0" fontId="0" fillId="0" borderId="24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</cellXfs>
  <cellStyles count="1">
    <cellStyle name="Normálne" xfId="0" builtinId="0"/>
  </cellStyles>
  <dxfs count="64"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9"/>
        </patternFill>
      </fill>
    </dxf>
    <dxf>
      <fill>
        <patternFill>
          <bgColor rgb="FFFF0000"/>
        </patternFill>
      </fill>
    </dxf>
    <dxf>
      <fill>
        <patternFill>
          <bgColor indexed="29"/>
        </patternFill>
      </fill>
    </dxf>
    <dxf>
      <fill>
        <patternFill>
          <bgColor rgb="FFFF0000"/>
        </patternFill>
      </fill>
    </dxf>
    <dxf>
      <fill>
        <patternFill>
          <bgColor indexed="29"/>
        </patternFill>
      </fill>
    </dxf>
    <dxf>
      <fill>
        <patternFill>
          <bgColor rgb="FFFF0000"/>
        </patternFill>
      </fill>
    </dxf>
    <dxf>
      <fill>
        <patternFill>
          <bgColor indexed="2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9"/>
        </patternFill>
      </fill>
    </dxf>
    <dxf>
      <fill>
        <patternFill>
          <bgColor rgb="FFFF0000"/>
        </patternFill>
      </fill>
    </dxf>
    <dxf>
      <fill>
        <patternFill>
          <bgColor indexed="29"/>
        </patternFill>
      </fill>
    </dxf>
    <dxf>
      <fill>
        <patternFill>
          <bgColor rgb="FFFF0000"/>
        </patternFill>
      </fill>
    </dxf>
    <dxf>
      <fill>
        <patternFill>
          <bgColor indexed="29"/>
        </patternFill>
      </fill>
    </dxf>
    <dxf>
      <fill>
        <patternFill>
          <bgColor rgb="FFFF0000"/>
        </patternFill>
      </fill>
    </dxf>
    <dxf>
      <fill>
        <patternFill>
          <bgColor indexed="29"/>
        </patternFill>
      </fill>
    </dxf>
    <dxf>
      <fill>
        <patternFill>
          <bgColor rgb="FFFF0000"/>
        </patternFill>
      </fill>
    </dxf>
    <dxf>
      <fill>
        <patternFill>
          <bgColor indexed="29"/>
        </patternFill>
      </fill>
    </dxf>
    <dxf>
      <fill>
        <patternFill>
          <bgColor rgb="FFFF0000"/>
        </patternFill>
      </fill>
    </dxf>
    <dxf>
      <fill>
        <patternFill>
          <bgColor indexed="29"/>
        </patternFill>
      </fill>
    </dxf>
    <dxf>
      <fill>
        <patternFill>
          <bgColor rgb="FFFF0000"/>
        </patternFill>
      </fill>
    </dxf>
    <dxf>
      <fill>
        <patternFill>
          <bgColor indexed="29"/>
        </patternFill>
      </fill>
    </dxf>
    <dxf>
      <fill>
        <patternFill>
          <bgColor rgb="FFFF0000"/>
        </patternFill>
      </fill>
    </dxf>
    <dxf>
      <fill>
        <patternFill>
          <bgColor indexed="29"/>
        </patternFill>
      </fill>
    </dxf>
    <dxf>
      <fill>
        <patternFill>
          <bgColor rgb="FFFF0000"/>
        </patternFill>
      </fill>
    </dxf>
    <dxf>
      <fill>
        <patternFill>
          <bgColor indexed="29"/>
        </patternFill>
      </fill>
    </dxf>
    <dxf>
      <fill>
        <patternFill>
          <bgColor rgb="FFFF0000"/>
        </patternFill>
      </fill>
    </dxf>
    <dxf>
      <fill>
        <patternFill>
          <bgColor indexed="2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rgb="FFFF0000"/>
        </patternFill>
      </fill>
    </dxf>
    <dxf>
      <font>
        <b/>
        <i val="0"/>
        <strike val="0"/>
        <condense val="0"/>
        <extend val="0"/>
        <color auto="1"/>
      </font>
    </dxf>
    <dxf>
      <font>
        <b/>
        <i val="0"/>
        <strike val="0"/>
        <condense val="0"/>
        <extend val="0"/>
      </font>
    </dxf>
  </dxfs>
  <tableStyles count="0" defaultTableStyle="TableStyleMedium9" defaultPivotStyle="PivotStyleLight16"/>
  <colors>
    <mruColors>
      <color rgb="FF3C1B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5"/>
  <sheetViews>
    <sheetView tabSelected="1" view="pageLayout" zoomScale="90" zoomScaleNormal="85" zoomScaleSheetLayoutView="85" zoomScalePageLayoutView="90" workbookViewId="0">
      <selection activeCell="G26" sqref="G26:N26"/>
    </sheetView>
  </sheetViews>
  <sheetFormatPr defaultColWidth="110.7109375" defaultRowHeight="15" x14ac:dyDescent="0.25"/>
  <cols>
    <col min="1" max="1" width="10.28515625" style="30" customWidth="1"/>
    <col min="2" max="2" width="13.85546875" style="30" customWidth="1"/>
    <col min="3" max="4" width="9.28515625" style="30" customWidth="1"/>
    <col min="5" max="5" width="9.85546875" style="30" customWidth="1"/>
    <col min="6" max="6" width="11.7109375" style="30" customWidth="1"/>
    <col min="7" max="7" width="11" style="30" customWidth="1"/>
    <col min="8" max="12" width="8.42578125" style="30" customWidth="1"/>
    <col min="13" max="13" width="14.7109375" style="30" customWidth="1"/>
    <col min="14" max="14" width="4.7109375" style="30" customWidth="1"/>
    <col min="15" max="15" width="4" style="30" customWidth="1"/>
    <col min="16" max="16" width="8.7109375" style="30" customWidth="1"/>
    <col min="17" max="17" width="5.7109375" style="49" customWidth="1"/>
    <col min="18" max="19" width="8.7109375" style="49" hidden="1" customWidth="1"/>
    <col min="20" max="20" width="7.7109375" style="49" hidden="1" customWidth="1"/>
    <col min="21" max="28" width="7.7109375" style="49" customWidth="1"/>
    <col min="29" max="259" width="7.7109375" style="30" customWidth="1"/>
    <col min="260" max="16384" width="110.7109375" style="30"/>
  </cols>
  <sheetData>
    <row r="1" spans="1:28" ht="16.5" customHeight="1" x14ac:dyDescent="0.25"/>
    <row r="2" spans="1:28" ht="18.75" x14ac:dyDescent="0.25">
      <c r="A2" s="180" t="s">
        <v>124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49"/>
    </row>
    <row r="3" spans="1:28" ht="12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196" t="s">
        <v>135</v>
      </c>
      <c r="N3" s="196"/>
      <c r="O3" s="196"/>
      <c r="P3" s="49"/>
    </row>
    <row r="4" spans="1:28" ht="17.25" customHeight="1" x14ac:dyDescent="0.25">
      <c r="A4" s="202" t="s">
        <v>10</v>
      </c>
      <c r="B4" s="202"/>
      <c r="C4" s="202"/>
      <c r="D4" s="202"/>
      <c r="E4" s="202"/>
      <c r="F4" s="202"/>
      <c r="G4" s="46" t="s">
        <v>85</v>
      </c>
      <c r="H4" s="13"/>
      <c r="I4" s="13"/>
      <c r="J4" s="13"/>
      <c r="K4" s="13"/>
      <c r="L4" s="13"/>
      <c r="M4" s="13"/>
      <c r="N4" s="13"/>
      <c r="O4" s="53"/>
      <c r="P4" s="49"/>
    </row>
    <row r="5" spans="1:28" s="49" customFormat="1" ht="3" customHeight="1" x14ac:dyDescent="0.25">
      <c r="A5" s="52"/>
      <c r="B5" s="52"/>
      <c r="C5" s="52"/>
      <c r="D5" s="52"/>
      <c r="E5" s="52"/>
      <c r="F5" s="52"/>
      <c r="G5" s="53"/>
      <c r="H5" s="53"/>
      <c r="I5" s="53"/>
      <c r="J5" s="53"/>
      <c r="K5" s="53"/>
      <c r="L5" s="53"/>
      <c r="M5" s="53"/>
      <c r="N5" s="53"/>
      <c r="O5" s="53"/>
    </row>
    <row r="6" spans="1:28" s="55" customFormat="1" ht="20.25" customHeight="1" x14ac:dyDescent="0.2">
      <c r="A6" s="150" t="s">
        <v>133</v>
      </c>
      <c r="B6" s="151"/>
      <c r="C6" s="146"/>
      <c r="D6" s="147"/>
      <c r="E6" s="102" t="s">
        <v>12</v>
      </c>
      <c r="F6" s="148"/>
      <c r="G6" s="149"/>
      <c r="H6" s="103"/>
      <c r="I6" s="103"/>
      <c r="J6" s="103"/>
      <c r="K6" s="103"/>
      <c r="L6" s="103"/>
      <c r="M6" s="103"/>
      <c r="N6" s="103"/>
      <c r="O6" s="103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</row>
    <row r="7" spans="1:28" s="54" customFormat="1" ht="3" customHeight="1" x14ac:dyDescent="0.2">
      <c r="A7" s="104"/>
      <c r="B7" s="104"/>
      <c r="C7" s="56"/>
      <c r="D7" s="105"/>
      <c r="E7" s="105"/>
      <c r="F7" s="57"/>
      <c r="G7" s="105"/>
      <c r="H7" s="105"/>
      <c r="I7" s="105"/>
      <c r="J7" s="105"/>
      <c r="K7" s="105"/>
      <c r="L7" s="105"/>
      <c r="M7" s="105"/>
      <c r="N7" s="105"/>
      <c r="O7" s="105"/>
    </row>
    <row r="8" spans="1:28" s="55" customFormat="1" ht="21.75" customHeight="1" x14ac:dyDescent="0.2">
      <c r="A8" s="150" t="s">
        <v>59</v>
      </c>
      <c r="B8" s="151"/>
      <c r="C8" s="163" t="s">
        <v>141</v>
      </c>
      <c r="D8" s="164"/>
      <c r="E8" s="164"/>
      <c r="F8" s="164"/>
      <c r="G8" s="165"/>
      <c r="H8" s="106"/>
      <c r="I8" s="106"/>
      <c r="J8" s="106"/>
      <c r="K8" s="106"/>
      <c r="L8" s="106"/>
      <c r="M8" s="106"/>
      <c r="N8" s="106"/>
      <c r="O8" s="106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</row>
    <row r="9" spans="1:28" s="54" customFormat="1" ht="3" customHeight="1" x14ac:dyDescent="0.2">
      <c r="A9" s="104"/>
      <c r="B9" s="104"/>
      <c r="C9" s="104"/>
      <c r="D9" s="56"/>
      <c r="E9" s="56"/>
      <c r="F9" s="56"/>
      <c r="G9" s="104"/>
      <c r="H9" s="104"/>
      <c r="I9" s="104"/>
      <c r="J9" s="104"/>
      <c r="K9" s="104"/>
      <c r="L9" s="104"/>
      <c r="M9" s="104"/>
      <c r="N9" s="104"/>
      <c r="O9" s="104"/>
    </row>
    <row r="10" spans="1:28" s="55" customFormat="1" ht="20.25" customHeight="1" x14ac:dyDescent="0.2">
      <c r="A10" s="150" t="s">
        <v>15</v>
      </c>
      <c r="B10" s="151"/>
      <c r="C10" s="146" t="s">
        <v>134</v>
      </c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17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</row>
    <row r="11" spans="1:28" s="55" customFormat="1" ht="2.4500000000000002" customHeight="1" x14ac:dyDescent="0.2">
      <c r="A11" s="106"/>
      <c r="B11" s="106"/>
      <c r="C11" s="106"/>
      <c r="D11" s="56"/>
      <c r="E11" s="56"/>
      <c r="F11" s="56"/>
      <c r="G11" s="106"/>
      <c r="H11" s="106"/>
      <c r="I11" s="106"/>
      <c r="J11" s="106"/>
      <c r="K11" s="106"/>
      <c r="L11" s="106"/>
      <c r="M11" s="106"/>
      <c r="N11" s="106"/>
      <c r="O11" s="106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</row>
    <row r="12" spans="1:28" s="54" customFormat="1" ht="30.75" customHeight="1" x14ac:dyDescent="0.2">
      <c r="A12" s="159" t="s">
        <v>152</v>
      </c>
      <c r="B12" s="160"/>
      <c r="C12" s="146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47"/>
      <c r="O12" s="118"/>
    </row>
    <row r="13" spans="1:28" s="54" customFormat="1" ht="21" customHeight="1" x14ac:dyDescent="0.2">
      <c r="A13" s="161" t="s">
        <v>140</v>
      </c>
      <c r="B13" s="162"/>
      <c r="C13" s="163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5"/>
      <c r="O13" s="119"/>
    </row>
    <row r="14" spans="1:28" s="54" customFormat="1" ht="3" customHeight="1" x14ac:dyDescent="0.2">
      <c r="A14" s="104"/>
      <c r="B14" s="104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</row>
    <row r="15" spans="1:28" ht="18" customHeight="1" x14ac:dyDescent="0.25">
      <c r="A15" s="156" t="s">
        <v>17</v>
      </c>
      <c r="B15" s="157"/>
      <c r="C15" s="163" t="s">
        <v>8</v>
      </c>
      <c r="D15" s="165"/>
      <c r="E15" s="152" t="s">
        <v>18</v>
      </c>
      <c r="F15" s="153"/>
      <c r="G15" s="166" t="s">
        <v>136</v>
      </c>
      <c r="H15" s="167"/>
      <c r="I15" s="167"/>
      <c r="J15" s="167"/>
      <c r="K15" s="167"/>
      <c r="L15" s="167"/>
      <c r="M15" s="167"/>
      <c r="N15" s="167"/>
      <c r="O15" s="120"/>
    </row>
    <row r="16" spans="1:28" s="49" customFormat="1" ht="3" customHeight="1" x14ac:dyDescent="0.25">
      <c r="A16" s="108"/>
      <c r="B16" s="108"/>
      <c r="C16" s="109"/>
      <c r="D16" s="109"/>
      <c r="E16" s="110"/>
      <c r="F16" s="111"/>
      <c r="G16" s="122"/>
      <c r="H16" s="122"/>
      <c r="I16" s="122"/>
      <c r="J16" s="122"/>
      <c r="K16" s="122"/>
      <c r="L16" s="122"/>
      <c r="M16" s="122"/>
      <c r="N16" s="122"/>
      <c r="O16" s="112"/>
    </row>
    <row r="17" spans="1:28" ht="18" customHeight="1" x14ac:dyDescent="0.25">
      <c r="A17" s="156" t="s">
        <v>20</v>
      </c>
      <c r="B17" s="157"/>
      <c r="C17" s="163">
        <v>2020</v>
      </c>
      <c r="D17" s="165"/>
      <c r="E17" s="154" t="s">
        <v>131</v>
      </c>
      <c r="F17" s="155"/>
      <c r="G17" s="168" t="s">
        <v>137</v>
      </c>
      <c r="H17" s="169"/>
      <c r="I17" s="169"/>
      <c r="J17" s="169"/>
      <c r="K17" s="169"/>
      <c r="L17" s="169"/>
      <c r="M17" s="169"/>
      <c r="N17" s="170"/>
      <c r="O17" s="121"/>
    </row>
    <row r="18" spans="1:28" ht="3.75" customHeight="1" thickBot="1" x14ac:dyDescent="0.3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</row>
    <row r="19" spans="1:28" ht="14.45" customHeight="1" x14ac:dyDescent="0.25">
      <c r="A19" s="181" t="s">
        <v>23</v>
      </c>
      <c r="B19" s="182"/>
      <c r="C19" s="187" t="s">
        <v>24</v>
      </c>
      <c r="D19" s="188"/>
      <c r="E19" s="197" t="s">
        <v>96</v>
      </c>
      <c r="F19" s="203" t="s">
        <v>42</v>
      </c>
      <c r="G19" s="206" t="s">
        <v>125</v>
      </c>
      <c r="H19" s="182"/>
      <c r="I19" s="182"/>
      <c r="J19" s="182"/>
      <c r="K19" s="182"/>
      <c r="L19" s="182"/>
      <c r="M19" s="182"/>
      <c r="N19" s="207"/>
      <c r="P19" s="49"/>
      <c r="AB19" s="30"/>
    </row>
    <row r="20" spans="1:28" ht="14.45" customHeight="1" x14ac:dyDescent="0.25">
      <c r="A20" s="183"/>
      <c r="B20" s="184"/>
      <c r="C20" s="200" t="s">
        <v>102</v>
      </c>
      <c r="D20" s="201"/>
      <c r="E20" s="198"/>
      <c r="F20" s="204"/>
      <c r="G20" s="184"/>
      <c r="H20" s="184"/>
      <c r="I20" s="184"/>
      <c r="J20" s="184"/>
      <c r="K20" s="184"/>
      <c r="L20" s="184"/>
      <c r="M20" s="184"/>
      <c r="N20" s="208"/>
      <c r="P20" s="49"/>
      <c r="AB20" s="30"/>
    </row>
    <row r="21" spans="1:28" ht="14.45" customHeight="1" thickBot="1" x14ac:dyDescent="0.3">
      <c r="A21" s="185"/>
      <c r="B21" s="186"/>
      <c r="C21" s="88" t="s">
        <v>27</v>
      </c>
      <c r="D21" s="131" t="s">
        <v>28</v>
      </c>
      <c r="E21" s="199"/>
      <c r="F21" s="205"/>
      <c r="G21" s="186"/>
      <c r="H21" s="186"/>
      <c r="I21" s="186"/>
      <c r="J21" s="186"/>
      <c r="K21" s="186"/>
      <c r="L21" s="186"/>
      <c r="M21" s="186"/>
      <c r="N21" s="209"/>
      <c r="P21" s="49"/>
      <c r="AB21" s="30"/>
    </row>
    <row r="22" spans="1:28" ht="25.5" customHeight="1" x14ac:dyDescent="0.25">
      <c r="A22" s="85">
        <v>1</v>
      </c>
      <c r="B22" s="47" t="str">
        <f>IF($D$167=1,"Po",IF($D$167=2,"Ut",IF($D$167=3,"St",IF($D$167=4,"Št",IF($D$167=5,"Pi",IF($D$167=6,"So",IF($D$167=7,"Ne","Nastala chyba")))))))</f>
        <v>St</v>
      </c>
      <c r="C22" s="89"/>
      <c r="D22" s="124"/>
      <c r="E22" s="125"/>
      <c r="F22" s="128">
        <f t="shared" ref="F22:F52" si="0">D22-C22-E22</f>
        <v>0</v>
      </c>
      <c r="G22" s="136"/>
      <c r="H22" s="137"/>
      <c r="I22" s="137"/>
      <c r="J22" s="137"/>
      <c r="K22" s="137"/>
      <c r="L22" s="137"/>
      <c r="M22" s="137"/>
      <c r="N22" s="138"/>
      <c r="O22" s="59"/>
      <c r="P22" s="49"/>
      <c r="AB22" s="30"/>
    </row>
    <row r="23" spans="1:28" s="49" customFormat="1" ht="25.5" customHeight="1" x14ac:dyDescent="0.25">
      <c r="A23" s="86">
        <f t="shared" ref="A23:A52" si="1">IF(A22="","",IF(A22+1&lt;=$D$169,A22+1,""))</f>
        <v>2</v>
      </c>
      <c r="B23" s="87" t="str">
        <f t="shared" ref="B23:B52" si="2">IF(A23="","",IF(B22="Po","Ut",IF(B22="Ut","St",IF(B22="St","Št",IF(B22="Št","Pi",IF(B22="Pi","So",IF(B22="So","Ne",IF(B22="Ne","Po",""))))))))</f>
        <v>Št</v>
      </c>
      <c r="C23" s="89">
        <v>0.33333333333333331</v>
      </c>
      <c r="D23" s="124">
        <v>0.66666666666666663</v>
      </c>
      <c r="E23" s="126">
        <v>2.0833333333333332E-2</v>
      </c>
      <c r="F23" s="129">
        <f t="shared" si="0"/>
        <v>0.3125</v>
      </c>
      <c r="G23" s="136" t="s">
        <v>142</v>
      </c>
      <c r="H23" s="137"/>
      <c r="I23" s="137"/>
      <c r="J23" s="137"/>
      <c r="K23" s="137"/>
      <c r="L23" s="137"/>
      <c r="M23" s="137"/>
      <c r="N23" s="138"/>
      <c r="O23" s="60"/>
    </row>
    <row r="24" spans="1:28" s="49" customFormat="1" ht="25.5" customHeight="1" x14ac:dyDescent="0.25">
      <c r="A24" s="86">
        <f t="shared" si="1"/>
        <v>3</v>
      </c>
      <c r="B24" s="87" t="str">
        <f t="shared" si="2"/>
        <v>Pi</v>
      </c>
      <c r="C24" s="89">
        <v>0.33333333333333331</v>
      </c>
      <c r="D24" s="124">
        <v>0.66666666666666663</v>
      </c>
      <c r="E24" s="126">
        <v>2.0833333333333332E-2</v>
      </c>
      <c r="F24" s="129">
        <f t="shared" si="0"/>
        <v>0.3125</v>
      </c>
      <c r="G24" s="136" t="s">
        <v>143</v>
      </c>
      <c r="H24" s="137"/>
      <c r="I24" s="137"/>
      <c r="J24" s="137"/>
      <c r="K24" s="137"/>
      <c r="L24" s="137"/>
      <c r="M24" s="137"/>
      <c r="N24" s="138"/>
      <c r="O24" s="60"/>
    </row>
    <row r="25" spans="1:28" s="49" customFormat="1" ht="25.5" customHeight="1" x14ac:dyDescent="0.25">
      <c r="A25" s="86">
        <f t="shared" si="1"/>
        <v>4</v>
      </c>
      <c r="B25" s="87" t="str">
        <f t="shared" si="2"/>
        <v>So</v>
      </c>
      <c r="C25" s="89"/>
      <c r="D25" s="124"/>
      <c r="E25" s="126"/>
      <c r="F25" s="129">
        <f t="shared" si="0"/>
        <v>0</v>
      </c>
      <c r="G25" s="136"/>
      <c r="H25" s="137"/>
      <c r="I25" s="137"/>
      <c r="J25" s="137"/>
      <c r="K25" s="137"/>
      <c r="L25" s="137"/>
      <c r="M25" s="137"/>
      <c r="N25" s="138"/>
      <c r="O25" s="60"/>
    </row>
    <row r="26" spans="1:28" s="49" customFormat="1" ht="25.5" customHeight="1" x14ac:dyDescent="0.25">
      <c r="A26" s="86">
        <f t="shared" si="1"/>
        <v>5</v>
      </c>
      <c r="B26" s="87" t="str">
        <f t="shared" si="2"/>
        <v>Ne</v>
      </c>
      <c r="C26" s="89"/>
      <c r="D26" s="124"/>
      <c r="E26" s="126"/>
      <c r="F26" s="129">
        <f t="shared" ref="F26" si="3">D26-C26-E26</f>
        <v>0</v>
      </c>
      <c r="G26" s="136"/>
      <c r="H26" s="137"/>
      <c r="I26" s="137"/>
      <c r="J26" s="137"/>
      <c r="K26" s="137"/>
      <c r="L26" s="137"/>
      <c r="M26" s="137"/>
      <c r="N26" s="138"/>
      <c r="O26" s="60"/>
    </row>
    <row r="27" spans="1:28" s="49" customFormat="1" ht="25.5" customHeight="1" x14ac:dyDescent="0.25">
      <c r="A27" s="86">
        <f t="shared" si="1"/>
        <v>6</v>
      </c>
      <c r="B27" s="87" t="str">
        <f t="shared" si="2"/>
        <v>Po</v>
      </c>
      <c r="C27" s="89"/>
      <c r="D27" s="124"/>
      <c r="E27" s="126"/>
      <c r="F27" s="129">
        <f t="shared" si="0"/>
        <v>0</v>
      </c>
      <c r="G27" s="142"/>
      <c r="H27" s="143"/>
      <c r="I27" s="143"/>
      <c r="J27" s="143"/>
      <c r="K27" s="143"/>
      <c r="L27" s="143"/>
      <c r="M27" s="143"/>
      <c r="N27" s="144"/>
      <c r="O27" s="60"/>
      <c r="R27" s="61"/>
    </row>
    <row r="28" spans="1:28" s="49" customFormat="1" ht="25.5" customHeight="1" x14ac:dyDescent="0.25">
      <c r="A28" s="86">
        <f t="shared" si="1"/>
        <v>7</v>
      </c>
      <c r="B28" s="87" t="str">
        <f t="shared" si="2"/>
        <v>Ut</v>
      </c>
      <c r="C28" s="89"/>
      <c r="D28" s="124"/>
      <c r="E28" s="126"/>
      <c r="F28" s="129">
        <f t="shared" si="0"/>
        <v>0</v>
      </c>
      <c r="G28" s="142"/>
      <c r="H28" s="143"/>
      <c r="I28" s="143"/>
      <c r="J28" s="143"/>
      <c r="K28" s="143"/>
      <c r="L28" s="143"/>
      <c r="M28" s="143"/>
      <c r="N28" s="144"/>
      <c r="O28" s="60"/>
    </row>
    <row r="29" spans="1:28" s="49" customFormat="1" ht="25.5" customHeight="1" x14ac:dyDescent="0.25">
      <c r="A29" s="86">
        <f t="shared" si="1"/>
        <v>8</v>
      </c>
      <c r="B29" s="87" t="str">
        <f t="shared" si="2"/>
        <v>St</v>
      </c>
      <c r="C29" s="89"/>
      <c r="D29" s="124"/>
      <c r="E29" s="126"/>
      <c r="F29" s="129">
        <f t="shared" si="0"/>
        <v>0</v>
      </c>
      <c r="G29" s="142"/>
      <c r="H29" s="143"/>
      <c r="I29" s="143"/>
      <c r="J29" s="143"/>
      <c r="K29" s="143"/>
      <c r="L29" s="143"/>
      <c r="M29" s="143"/>
      <c r="N29" s="144"/>
      <c r="O29" s="60"/>
    </row>
    <row r="30" spans="1:28" s="49" customFormat="1" ht="25.5" customHeight="1" x14ac:dyDescent="0.25">
      <c r="A30" s="86">
        <f t="shared" si="1"/>
        <v>9</v>
      </c>
      <c r="B30" s="87" t="str">
        <f t="shared" si="2"/>
        <v>Št</v>
      </c>
      <c r="C30" s="89"/>
      <c r="D30" s="124"/>
      <c r="E30" s="126"/>
      <c r="F30" s="129">
        <f t="shared" si="0"/>
        <v>0</v>
      </c>
      <c r="G30" s="136"/>
      <c r="H30" s="137"/>
      <c r="I30" s="137"/>
      <c r="J30" s="137"/>
      <c r="K30" s="137"/>
      <c r="L30" s="137"/>
      <c r="M30" s="137"/>
      <c r="N30" s="138"/>
      <c r="O30" s="60"/>
    </row>
    <row r="31" spans="1:28" s="49" customFormat="1" ht="25.5" customHeight="1" x14ac:dyDescent="0.25">
      <c r="A31" s="86">
        <f t="shared" si="1"/>
        <v>10</v>
      </c>
      <c r="B31" s="87" t="str">
        <f t="shared" si="2"/>
        <v>Pi</v>
      </c>
      <c r="C31" s="89"/>
      <c r="D31" s="124"/>
      <c r="E31" s="126"/>
      <c r="F31" s="129">
        <f t="shared" si="0"/>
        <v>0</v>
      </c>
      <c r="G31" s="136"/>
      <c r="H31" s="137"/>
      <c r="I31" s="137"/>
      <c r="J31" s="137"/>
      <c r="K31" s="137"/>
      <c r="L31" s="137"/>
      <c r="M31" s="137"/>
      <c r="N31" s="138"/>
      <c r="O31" s="60"/>
    </row>
    <row r="32" spans="1:28" s="49" customFormat="1" ht="25.5" customHeight="1" x14ac:dyDescent="0.25">
      <c r="A32" s="86">
        <f t="shared" si="1"/>
        <v>11</v>
      </c>
      <c r="B32" s="87" t="str">
        <f t="shared" si="2"/>
        <v>So</v>
      </c>
      <c r="C32" s="89"/>
      <c r="D32" s="124"/>
      <c r="E32" s="126"/>
      <c r="F32" s="129">
        <f t="shared" si="0"/>
        <v>0</v>
      </c>
      <c r="G32" s="136"/>
      <c r="H32" s="137"/>
      <c r="I32" s="137"/>
      <c r="J32" s="137"/>
      <c r="K32" s="137"/>
      <c r="L32" s="137"/>
      <c r="M32" s="137"/>
      <c r="N32" s="138"/>
      <c r="O32" s="62"/>
    </row>
    <row r="33" spans="1:15" s="49" customFormat="1" ht="25.5" customHeight="1" x14ac:dyDescent="0.25">
      <c r="A33" s="86">
        <f t="shared" si="1"/>
        <v>12</v>
      </c>
      <c r="B33" s="87" t="str">
        <f t="shared" si="2"/>
        <v>Ne</v>
      </c>
      <c r="C33" s="89"/>
      <c r="D33" s="124"/>
      <c r="E33" s="126"/>
      <c r="F33" s="129">
        <f t="shared" si="0"/>
        <v>0</v>
      </c>
      <c r="G33" s="136"/>
      <c r="H33" s="137"/>
      <c r="I33" s="137"/>
      <c r="J33" s="137"/>
      <c r="K33" s="137"/>
      <c r="L33" s="137"/>
      <c r="M33" s="137"/>
      <c r="N33" s="138"/>
      <c r="O33" s="60"/>
    </row>
    <row r="34" spans="1:15" s="49" customFormat="1" ht="25.5" customHeight="1" x14ac:dyDescent="0.25">
      <c r="A34" s="86">
        <f t="shared" si="1"/>
        <v>13</v>
      </c>
      <c r="B34" s="87" t="str">
        <f t="shared" si="2"/>
        <v>Po</v>
      </c>
      <c r="C34" s="89"/>
      <c r="D34" s="124"/>
      <c r="E34" s="126"/>
      <c r="F34" s="129">
        <f t="shared" si="0"/>
        <v>0</v>
      </c>
      <c r="G34" s="136"/>
      <c r="H34" s="137"/>
      <c r="I34" s="137"/>
      <c r="J34" s="137"/>
      <c r="K34" s="137"/>
      <c r="L34" s="137"/>
      <c r="M34" s="137"/>
      <c r="N34" s="138"/>
      <c r="O34" s="60"/>
    </row>
    <row r="35" spans="1:15" s="49" customFormat="1" ht="25.5" customHeight="1" x14ac:dyDescent="0.25">
      <c r="A35" s="86">
        <f t="shared" si="1"/>
        <v>14</v>
      </c>
      <c r="B35" s="87" t="str">
        <f t="shared" si="2"/>
        <v>Ut</v>
      </c>
      <c r="C35" s="89"/>
      <c r="D35" s="124"/>
      <c r="E35" s="126"/>
      <c r="F35" s="129">
        <f t="shared" si="0"/>
        <v>0</v>
      </c>
      <c r="G35" s="142"/>
      <c r="H35" s="143"/>
      <c r="I35" s="143"/>
      <c r="J35" s="143"/>
      <c r="K35" s="143"/>
      <c r="L35" s="143"/>
      <c r="M35" s="143"/>
      <c r="N35" s="144"/>
      <c r="O35" s="60"/>
    </row>
    <row r="36" spans="1:15" s="49" customFormat="1" ht="25.5" customHeight="1" x14ac:dyDescent="0.25">
      <c r="A36" s="86">
        <f t="shared" si="1"/>
        <v>15</v>
      </c>
      <c r="B36" s="87" t="str">
        <f t="shared" si="2"/>
        <v>St</v>
      </c>
      <c r="C36" s="89"/>
      <c r="D36" s="124"/>
      <c r="E36" s="126"/>
      <c r="F36" s="129">
        <f t="shared" si="0"/>
        <v>0</v>
      </c>
      <c r="G36" s="142"/>
      <c r="H36" s="143"/>
      <c r="I36" s="143"/>
      <c r="J36" s="143"/>
      <c r="K36" s="143"/>
      <c r="L36" s="143"/>
      <c r="M36" s="143"/>
      <c r="N36" s="144"/>
      <c r="O36" s="60"/>
    </row>
    <row r="37" spans="1:15" s="49" customFormat="1" ht="25.5" customHeight="1" x14ac:dyDescent="0.25">
      <c r="A37" s="86">
        <f t="shared" si="1"/>
        <v>16</v>
      </c>
      <c r="B37" s="87" t="str">
        <f t="shared" si="2"/>
        <v>Št</v>
      </c>
      <c r="C37" s="89"/>
      <c r="D37" s="124"/>
      <c r="E37" s="126"/>
      <c r="F37" s="129">
        <f t="shared" si="0"/>
        <v>0</v>
      </c>
      <c r="G37" s="142"/>
      <c r="H37" s="143"/>
      <c r="I37" s="143"/>
      <c r="J37" s="143"/>
      <c r="K37" s="143"/>
      <c r="L37" s="143"/>
      <c r="M37" s="143"/>
      <c r="N37" s="144"/>
      <c r="O37" s="60"/>
    </row>
    <row r="38" spans="1:15" s="49" customFormat="1" ht="25.5" customHeight="1" x14ac:dyDescent="0.25">
      <c r="A38" s="86">
        <f t="shared" si="1"/>
        <v>17</v>
      </c>
      <c r="B38" s="87" t="str">
        <f t="shared" si="2"/>
        <v>Pi</v>
      </c>
      <c r="C38" s="89"/>
      <c r="D38" s="124"/>
      <c r="E38" s="126"/>
      <c r="F38" s="129">
        <f t="shared" si="0"/>
        <v>0</v>
      </c>
      <c r="G38" s="136"/>
      <c r="H38" s="137"/>
      <c r="I38" s="137"/>
      <c r="J38" s="137"/>
      <c r="K38" s="137"/>
      <c r="L38" s="137"/>
      <c r="M38" s="137"/>
      <c r="N38" s="138"/>
      <c r="O38" s="60"/>
    </row>
    <row r="39" spans="1:15" s="49" customFormat="1" ht="25.5" customHeight="1" x14ac:dyDescent="0.25">
      <c r="A39" s="86">
        <f t="shared" si="1"/>
        <v>18</v>
      </c>
      <c r="B39" s="87" t="str">
        <f t="shared" si="2"/>
        <v>So</v>
      </c>
      <c r="C39" s="89"/>
      <c r="D39" s="124"/>
      <c r="E39" s="126"/>
      <c r="F39" s="129">
        <f t="shared" si="0"/>
        <v>0</v>
      </c>
      <c r="G39" s="136"/>
      <c r="H39" s="137"/>
      <c r="I39" s="137"/>
      <c r="J39" s="137"/>
      <c r="K39" s="137"/>
      <c r="L39" s="137"/>
      <c r="M39" s="137"/>
      <c r="N39" s="138"/>
      <c r="O39" s="60"/>
    </row>
    <row r="40" spans="1:15" s="49" customFormat="1" ht="25.5" customHeight="1" x14ac:dyDescent="0.25">
      <c r="A40" s="86">
        <f t="shared" si="1"/>
        <v>19</v>
      </c>
      <c r="B40" s="87" t="str">
        <f t="shared" si="2"/>
        <v>Ne</v>
      </c>
      <c r="C40" s="89"/>
      <c r="D40" s="124"/>
      <c r="E40" s="126"/>
      <c r="F40" s="129">
        <f t="shared" si="0"/>
        <v>0</v>
      </c>
      <c r="G40" s="136"/>
      <c r="H40" s="137"/>
      <c r="I40" s="137"/>
      <c r="J40" s="137"/>
      <c r="K40" s="137"/>
      <c r="L40" s="137"/>
      <c r="M40" s="137"/>
      <c r="N40" s="138"/>
      <c r="O40" s="60"/>
    </row>
    <row r="41" spans="1:15" s="49" customFormat="1" ht="25.5" customHeight="1" x14ac:dyDescent="0.25">
      <c r="A41" s="86">
        <f t="shared" si="1"/>
        <v>20</v>
      </c>
      <c r="B41" s="87" t="str">
        <f t="shared" si="2"/>
        <v>Po</v>
      </c>
      <c r="C41" s="89"/>
      <c r="D41" s="124"/>
      <c r="E41" s="126"/>
      <c r="F41" s="129">
        <f t="shared" si="0"/>
        <v>0</v>
      </c>
      <c r="G41" s="136"/>
      <c r="H41" s="137"/>
      <c r="I41" s="137"/>
      <c r="J41" s="137"/>
      <c r="K41" s="137"/>
      <c r="L41" s="137"/>
      <c r="M41" s="137"/>
      <c r="N41" s="138"/>
      <c r="O41" s="60"/>
    </row>
    <row r="42" spans="1:15" s="49" customFormat="1" ht="25.5" customHeight="1" x14ac:dyDescent="0.25">
      <c r="A42" s="86">
        <f t="shared" si="1"/>
        <v>21</v>
      </c>
      <c r="B42" s="87" t="str">
        <f t="shared" si="2"/>
        <v>Ut</v>
      </c>
      <c r="C42" s="89"/>
      <c r="D42" s="124"/>
      <c r="E42" s="126"/>
      <c r="F42" s="129">
        <f t="shared" si="0"/>
        <v>0</v>
      </c>
      <c r="G42" s="136"/>
      <c r="H42" s="137"/>
      <c r="I42" s="137"/>
      <c r="J42" s="137"/>
      <c r="K42" s="137"/>
      <c r="L42" s="137"/>
      <c r="M42" s="137"/>
      <c r="N42" s="138"/>
      <c r="O42" s="60"/>
    </row>
    <row r="43" spans="1:15" s="63" customFormat="1" ht="25.5" customHeight="1" x14ac:dyDescent="0.25">
      <c r="A43" s="86">
        <f t="shared" si="1"/>
        <v>22</v>
      </c>
      <c r="B43" s="87" t="str">
        <f t="shared" si="2"/>
        <v>St</v>
      </c>
      <c r="C43" s="89"/>
      <c r="D43" s="124"/>
      <c r="E43" s="126"/>
      <c r="F43" s="129">
        <f t="shared" si="0"/>
        <v>0</v>
      </c>
      <c r="G43" s="142"/>
      <c r="H43" s="143"/>
      <c r="I43" s="143"/>
      <c r="J43" s="143"/>
      <c r="K43" s="143"/>
      <c r="L43" s="143"/>
      <c r="M43" s="143"/>
      <c r="N43" s="144"/>
      <c r="O43" s="60"/>
    </row>
    <row r="44" spans="1:15" s="49" customFormat="1" ht="25.5" customHeight="1" x14ac:dyDescent="0.25">
      <c r="A44" s="86">
        <f t="shared" si="1"/>
        <v>23</v>
      </c>
      <c r="B44" s="87" t="str">
        <f t="shared" si="2"/>
        <v>Št</v>
      </c>
      <c r="C44" s="89"/>
      <c r="D44" s="124"/>
      <c r="E44" s="126"/>
      <c r="F44" s="129">
        <f t="shared" si="0"/>
        <v>0</v>
      </c>
      <c r="G44" s="142"/>
      <c r="H44" s="143"/>
      <c r="I44" s="143"/>
      <c r="J44" s="143"/>
      <c r="K44" s="143"/>
      <c r="L44" s="143"/>
      <c r="M44" s="143"/>
      <c r="N44" s="144"/>
      <c r="O44" s="60"/>
    </row>
    <row r="45" spans="1:15" s="49" customFormat="1" ht="25.5" customHeight="1" x14ac:dyDescent="0.25">
      <c r="A45" s="86">
        <f t="shared" si="1"/>
        <v>24</v>
      </c>
      <c r="B45" s="87" t="str">
        <f t="shared" si="2"/>
        <v>Pi</v>
      </c>
      <c r="C45" s="89"/>
      <c r="D45" s="124"/>
      <c r="E45" s="126"/>
      <c r="F45" s="129">
        <f t="shared" si="0"/>
        <v>0</v>
      </c>
      <c r="G45" s="142"/>
      <c r="H45" s="143"/>
      <c r="I45" s="143"/>
      <c r="J45" s="143"/>
      <c r="K45" s="143"/>
      <c r="L45" s="143"/>
      <c r="M45" s="143"/>
      <c r="N45" s="144"/>
      <c r="O45" s="60"/>
    </row>
    <row r="46" spans="1:15" s="49" customFormat="1" ht="25.5" customHeight="1" x14ac:dyDescent="0.25">
      <c r="A46" s="86">
        <f t="shared" si="1"/>
        <v>25</v>
      </c>
      <c r="B46" s="87" t="str">
        <f t="shared" si="2"/>
        <v>So</v>
      </c>
      <c r="C46" s="89"/>
      <c r="D46" s="124"/>
      <c r="E46" s="126"/>
      <c r="F46" s="129">
        <f t="shared" si="0"/>
        <v>0</v>
      </c>
      <c r="G46" s="142"/>
      <c r="H46" s="143"/>
      <c r="I46" s="143"/>
      <c r="J46" s="143"/>
      <c r="K46" s="143"/>
      <c r="L46" s="143"/>
      <c r="M46" s="143"/>
      <c r="N46" s="144"/>
      <c r="O46" s="60"/>
    </row>
    <row r="47" spans="1:15" s="49" customFormat="1" ht="25.5" customHeight="1" x14ac:dyDescent="0.25">
      <c r="A47" s="86">
        <f t="shared" si="1"/>
        <v>26</v>
      </c>
      <c r="B47" s="87" t="str">
        <f t="shared" si="2"/>
        <v>Ne</v>
      </c>
      <c r="C47" s="89"/>
      <c r="D47" s="124"/>
      <c r="E47" s="126"/>
      <c r="F47" s="129">
        <f t="shared" si="0"/>
        <v>0</v>
      </c>
      <c r="G47" s="142"/>
      <c r="H47" s="143"/>
      <c r="I47" s="143"/>
      <c r="J47" s="143"/>
      <c r="K47" s="143"/>
      <c r="L47" s="143"/>
      <c r="M47" s="143"/>
      <c r="N47" s="144"/>
      <c r="O47" s="60"/>
    </row>
    <row r="48" spans="1:15" s="49" customFormat="1" ht="25.5" customHeight="1" x14ac:dyDescent="0.25">
      <c r="A48" s="86">
        <f t="shared" si="1"/>
        <v>27</v>
      </c>
      <c r="B48" s="87" t="str">
        <f t="shared" si="2"/>
        <v>Po</v>
      </c>
      <c r="C48" s="89"/>
      <c r="D48" s="124"/>
      <c r="E48" s="126"/>
      <c r="F48" s="129">
        <f t="shared" si="0"/>
        <v>0</v>
      </c>
      <c r="G48" s="142"/>
      <c r="H48" s="143"/>
      <c r="I48" s="143"/>
      <c r="J48" s="143"/>
      <c r="K48" s="143"/>
      <c r="L48" s="143"/>
      <c r="M48" s="143"/>
      <c r="N48" s="144"/>
      <c r="O48" s="60"/>
    </row>
    <row r="49" spans="1:28" s="49" customFormat="1" ht="25.5" customHeight="1" x14ac:dyDescent="0.25">
      <c r="A49" s="86">
        <f t="shared" si="1"/>
        <v>28</v>
      </c>
      <c r="B49" s="87" t="str">
        <f t="shared" si="2"/>
        <v>Ut</v>
      </c>
      <c r="C49" s="89"/>
      <c r="D49" s="124"/>
      <c r="E49" s="126"/>
      <c r="F49" s="129">
        <f t="shared" si="0"/>
        <v>0</v>
      </c>
      <c r="G49" s="142"/>
      <c r="H49" s="143"/>
      <c r="I49" s="143"/>
      <c r="J49" s="143"/>
      <c r="K49" s="143"/>
      <c r="L49" s="143"/>
      <c r="M49" s="143"/>
      <c r="N49" s="144"/>
      <c r="O49" s="60"/>
    </row>
    <row r="50" spans="1:28" s="49" customFormat="1" ht="25.5" customHeight="1" x14ac:dyDescent="0.25">
      <c r="A50" s="86">
        <f t="shared" si="1"/>
        <v>29</v>
      </c>
      <c r="B50" s="87" t="str">
        <f t="shared" si="2"/>
        <v>St</v>
      </c>
      <c r="C50" s="89"/>
      <c r="D50" s="124"/>
      <c r="E50" s="126"/>
      <c r="F50" s="129">
        <f t="shared" si="0"/>
        <v>0</v>
      </c>
      <c r="G50" s="142"/>
      <c r="H50" s="143"/>
      <c r="I50" s="143"/>
      <c r="J50" s="143"/>
      <c r="K50" s="143"/>
      <c r="L50" s="143"/>
      <c r="M50" s="143"/>
      <c r="N50" s="144"/>
      <c r="O50" s="60"/>
    </row>
    <row r="51" spans="1:28" s="49" customFormat="1" ht="25.5" customHeight="1" x14ac:dyDescent="0.25">
      <c r="A51" s="113">
        <f t="shared" si="1"/>
        <v>30</v>
      </c>
      <c r="B51" s="114" t="str">
        <f t="shared" si="2"/>
        <v>Št</v>
      </c>
      <c r="C51" s="89"/>
      <c r="D51" s="124"/>
      <c r="E51" s="126"/>
      <c r="F51" s="129">
        <f t="shared" si="0"/>
        <v>0</v>
      </c>
      <c r="G51" s="142"/>
      <c r="H51" s="143"/>
      <c r="I51" s="143"/>
      <c r="J51" s="143"/>
      <c r="K51" s="143"/>
      <c r="L51" s="143"/>
      <c r="M51" s="143"/>
      <c r="N51" s="144"/>
      <c r="O51" s="60"/>
    </row>
    <row r="52" spans="1:28" ht="25.5" customHeight="1" thickBot="1" x14ac:dyDescent="0.3">
      <c r="A52" s="115">
        <f t="shared" si="1"/>
        <v>31</v>
      </c>
      <c r="B52" s="116" t="str">
        <f t="shared" si="2"/>
        <v>Pi</v>
      </c>
      <c r="C52" s="89"/>
      <c r="D52" s="124"/>
      <c r="E52" s="127"/>
      <c r="F52" s="130">
        <f t="shared" si="0"/>
        <v>0</v>
      </c>
      <c r="G52" s="142"/>
      <c r="H52" s="143"/>
      <c r="I52" s="143"/>
      <c r="J52" s="143"/>
      <c r="K52" s="143"/>
      <c r="L52" s="143"/>
      <c r="M52" s="143"/>
      <c r="N52" s="144"/>
      <c r="O52" s="59"/>
      <c r="P52" s="49"/>
      <c r="AB52" s="30"/>
    </row>
    <row r="53" spans="1:28" ht="25.5" customHeight="1" thickBot="1" x14ac:dyDescent="0.3">
      <c r="A53" s="189"/>
      <c r="B53" s="190"/>
      <c r="C53" s="191" t="s">
        <v>31</v>
      </c>
      <c r="D53" s="192"/>
      <c r="E53" s="132">
        <f>SUM(E22,E23,E24,E25,E26,E27,E28,E29,E30,E31,E32,E33,E34,E35,E36,E37,E38,E39,E40,E41,E42,E43,E44,E45,E46,E47,E48,E49,E50,E51,E52)</f>
        <v>4.1666666666666664E-2</v>
      </c>
      <c r="F53" s="48">
        <f>SUM(F22,F23,F24,F25,F26,F27,F28,F29,F30,F31,F32,F33,F34,F35,F36,F37,F38,F39,F40,F41,F42,F43,F44,F45,F46,F47,F48,F49,F50,F51,F52)</f>
        <v>0.625</v>
      </c>
      <c r="G53" s="139"/>
      <c r="H53" s="140"/>
      <c r="I53" s="140"/>
      <c r="J53" s="140"/>
      <c r="K53" s="140"/>
      <c r="L53" s="140"/>
      <c r="M53" s="140"/>
      <c r="N53" s="141"/>
      <c r="O53" s="64"/>
      <c r="P53" s="49"/>
      <c r="AB53" s="30"/>
    </row>
    <row r="54" spans="1:28" ht="15.75" x14ac:dyDescent="0.25">
      <c r="A54" s="65"/>
      <c r="B54" s="65"/>
      <c r="C54" s="65"/>
      <c r="D54" s="65"/>
      <c r="E54" s="66"/>
      <c r="F54" s="66"/>
      <c r="G54" s="67"/>
      <c r="H54" s="68"/>
      <c r="I54" s="68"/>
      <c r="J54" s="68"/>
      <c r="K54" s="68"/>
      <c r="L54" s="68"/>
      <c r="M54" s="68"/>
      <c r="N54" s="68"/>
      <c r="O54" s="68"/>
    </row>
    <row r="55" spans="1:28" x14ac:dyDescent="0.25">
      <c r="A55" s="69"/>
      <c r="B55" s="70"/>
      <c r="C55" s="69"/>
      <c r="D55" s="69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49"/>
      <c r="AB55" s="30"/>
    </row>
    <row r="56" spans="1:28" s="28" customFormat="1" ht="14.25" x14ac:dyDescent="0.2">
      <c r="A56" s="31" t="s">
        <v>80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32" t="s">
        <v>32</v>
      </c>
      <c r="O56" s="32" t="s">
        <v>33</v>
      </c>
      <c r="Q56" s="72"/>
      <c r="R56" s="14"/>
      <c r="T56" s="58"/>
      <c r="U56" s="58"/>
      <c r="V56" s="58"/>
      <c r="W56" s="58"/>
      <c r="X56" s="58"/>
      <c r="Y56" s="58"/>
      <c r="Z56" s="58"/>
      <c r="AA56" s="58"/>
    </row>
    <row r="57" spans="1:28" s="28" customFormat="1" ht="5.45" customHeight="1" x14ac:dyDescent="0.2">
      <c r="A57" s="31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32"/>
      <c r="O57" s="32"/>
      <c r="Q57" s="72"/>
      <c r="R57" s="14"/>
      <c r="T57" s="58"/>
      <c r="U57" s="58"/>
      <c r="V57" s="58"/>
      <c r="W57" s="58"/>
      <c r="X57" s="58"/>
      <c r="Y57" s="58"/>
      <c r="Z57" s="58"/>
      <c r="AA57" s="58"/>
    </row>
    <row r="58" spans="1:28" s="28" customFormat="1" ht="14.25" x14ac:dyDescent="0.2">
      <c r="A58" s="145" t="s">
        <v>117</v>
      </c>
      <c r="B58" s="145"/>
      <c r="C58" s="145"/>
      <c r="D58" s="145"/>
      <c r="E58" s="145"/>
      <c r="F58" s="145"/>
      <c r="G58" s="145"/>
      <c r="H58" s="145"/>
      <c r="I58" s="145"/>
      <c r="J58" s="145"/>
      <c r="K58" s="145"/>
      <c r="L58" s="14"/>
      <c r="M58" s="14"/>
      <c r="N58" s="39"/>
      <c r="O58" s="39"/>
      <c r="Q58" s="72"/>
      <c r="R58" s="14"/>
      <c r="T58" s="58"/>
      <c r="U58" s="58"/>
      <c r="V58" s="58"/>
      <c r="W58" s="58"/>
      <c r="X58" s="58"/>
      <c r="Y58" s="58"/>
      <c r="Z58" s="58"/>
      <c r="AA58" s="58"/>
    </row>
    <row r="59" spans="1:28" s="28" customFormat="1" ht="14.25" x14ac:dyDescent="0.2">
      <c r="A59" s="145" t="s">
        <v>34</v>
      </c>
      <c r="B59" s="145"/>
      <c r="C59" s="145"/>
      <c r="D59" s="145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58"/>
      <c r="U59" s="58"/>
      <c r="V59" s="58"/>
      <c r="W59" s="58"/>
      <c r="X59" s="58"/>
      <c r="Y59" s="58"/>
      <c r="Z59" s="58"/>
      <c r="AA59" s="58"/>
    </row>
    <row r="60" spans="1:28" s="28" customFormat="1" ht="14.25" x14ac:dyDescent="0.2">
      <c r="A60" s="33" t="s">
        <v>35</v>
      </c>
      <c r="B60" s="133" t="s">
        <v>36</v>
      </c>
      <c r="C60" s="133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58"/>
      <c r="U60" s="58"/>
      <c r="V60" s="58"/>
      <c r="W60" s="58"/>
      <c r="X60" s="58"/>
      <c r="Y60" s="58"/>
      <c r="Z60" s="58"/>
      <c r="AA60" s="58"/>
    </row>
    <row r="61" spans="1:28" s="28" customFormat="1" ht="14.25" x14ac:dyDescent="0.2">
      <c r="A61" s="33" t="s">
        <v>35</v>
      </c>
      <c r="B61" s="133" t="s">
        <v>15</v>
      </c>
      <c r="C61" s="133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58"/>
      <c r="U61" s="58"/>
      <c r="V61" s="58"/>
      <c r="W61" s="58"/>
      <c r="X61" s="58"/>
      <c r="Y61" s="58"/>
      <c r="Z61" s="58"/>
      <c r="AA61" s="58"/>
    </row>
    <row r="62" spans="1:28" s="28" customFormat="1" ht="14.25" x14ac:dyDescent="0.2">
      <c r="A62" s="33" t="s">
        <v>35</v>
      </c>
      <c r="B62" s="133" t="s">
        <v>73</v>
      </c>
      <c r="C62" s="133"/>
      <c r="D62" s="133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58"/>
      <c r="U62" s="58"/>
      <c r="V62" s="58"/>
      <c r="W62" s="58"/>
      <c r="X62" s="58"/>
      <c r="Y62" s="58"/>
      <c r="Z62" s="58"/>
      <c r="AA62" s="58"/>
    </row>
    <row r="63" spans="1:28" s="28" customFormat="1" ht="14.25" x14ac:dyDescent="0.2">
      <c r="A63" s="33" t="s">
        <v>35</v>
      </c>
      <c r="B63" s="14" t="s">
        <v>76</v>
      </c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58"/>
      <c r="U63" s="58"/>
      <c r="V63" s="58"/>
      <c r="W63" s="58"/>
      <c r="X63" s="58"/>
      <c r="Y63" s="58"/>
      <c r="Z63" s="58"/>
      <c r="AA63" s="58"/>
    </row>
    <row r="64" spans="1:28" s="28" customFormat="1" ht="14.25" x14ac:dyDescent="0.2">
      <c r="A64" s="33" t="s">
        <v>35</v>
      </c>
      <c r="B64" s="14" t="s">
        <v>77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58"/>
      <c r="U64" s="58"/>
      <c r="V64" s="58"/>
      <c r="W64" s="58"/>
      <c r="X64" s="58"/>
      <c r="Y64" s="58"/>
      <c r="Z64" s="58"/>
      <c r="AA64" s="58"/>
    </row>
    <row r="65" spans="1:28" s="28" customFormat="1" ht="14.25" x14ac:dyDescent="0.2">
      <c r="A65" s="33" t="s">
        <v>35</v>
      </c>
      <c r="B65" s="133" t="s">
        <v>37</v>
      </c>
      <c r="C65" s="133"/>
      <c r="D65" s="133"/>
      <c r="E65" s="133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58" t="s">
        <v>2</v>
      </c>
      <c r="U65" s="58"/>
      <c r="V65" s="58"/>
      <c r="W65" s="58"/>
      <c r="X65" s="58"/>
      <c r="Y65" s="58"/>
      <c r="Z65" s="58"/>
      <c r="AA65" s="58"/>
    </row>
    <row r="66" spans="1:28" s="28" customFormat="1" ht="14.25" x14ac:dyDescent="0.2">
      <c r="A66" s="33" t="s">
        <v>35</v>
      </c>
      <c r="B66" s="133" t="s">
        <v>38</v>
      </c>
      <c r="C66" s="133"/>
      <c r="D66" s="133"/>
      <c r="E66" s="133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58"/>
      <c r="U66" s="58"/>
      <c r="V66" s="58"/>
      <c r="W66" s="58"/>
      <c r="X66" s="58"/>
      <c r="Y66" s="58"/>
      <c r="Z66" s="58"/>
      <c r="AA66" s="58"/>
    </row>
    <row r="67" spans="1:28" x14ac:dyDescent="0.25">
      <c r="A67" s="33" t="s">
        <v>35</v>
      </c>
      <c r="B67" s="133" t="s">
        <v>39</v>
      </c>
      <c r="C67" s="133"/>
      <c r="D67" s="133"/>
      <c r="E67" s="133"/>
      <c r="F67" s="133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AB67" s="30"/>
    </row>
    <row r="68" spans="1:28" x14ac:dyDescent="0.25">
      <c r="A68" s="33" t="s">
        <v>35</v>
      </c>
      <c r="B68" s="133" t="s">
        <v>40</v>
      </c>
      <c r="C68" s="133"/>
      <c r="D68" s="133"/>
      <c r="E68" s="133"/>
      <c r="F68" s="133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AB68" s="30"/>
    </row>
    <row r="69" spans="1:28" x14ac:dyDescent="0.25">
      <c r="A69" s="33" t="s">
        <v>35</v>
      </c>
      <c r="B69" s="133" t="s">
        <v>126</v>
      </c>
      <c r="C69" s="133"/>
      <c r="D69" s="133"/>
      <c r="E69" s="133"/>
      <c r="F69" s="133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AB69" s="30"/>
    </row>
    <row r="70" spans="1:28" x14ac:dyDescent="0.25">
      <c r="A70" s="33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AB70" s="30"/>
    </row>
    <row r="71" spans="1:28" x14ac:dyDescent="0.25">
      <c r="A71" s="135" t="s">
        <v>41</v>
      </c>
      <c r="B71" s="135"/>
      <c r="C71" s="135"/>
      <c r="D71" s="193" t="s">
        <v>42</v>
      </c>
      <c r="E71" s="194"/>
      <c r="F71" s="194"/>
      <c r="G71" s="194"/>
      <c r="H71" s="194"/>
      <c r="I71" s="194"/>
      <c r="J71" s="194"/>
      <c r="K71" s="194"/>
      <c r="L71" s="194"/>
      <c r="M71" s="194"/>
      <c r="N71" s="194"/>
      <c r="O71" s="195"/>
      <c r="Q71" s="73"/>
      <c r="R71" s="73"/>
      <c r="S71" s="73"/>
    </row>
    <row r="72" spans="1:28" x14ac:dyDescent="0.25">
      <c r="A72" s="135"/>
      <c r="B72" s="135"/>
      <c r="C72" s="135"/>
      <c r="D72" s="135" t="s">
        <v>44</v>
      </c>
      <c r="E72" s="135"/>
      <c r="F72" s="135"/>
      <c r="G72" s="135"/>
      <c r="H72" s="135" t="s">
        <v>45</v>
      </c>
      <c r="I72" s="135"/>
      <c r="J72" s="135"/>
      <c r="K72" s="135"/>
      <c r="L72" s="135" t="s">
        <v>43</v>
      </c>
      <c r="M72" s="135"/>
      <c r="N72" s="135"/>
      <c r="O72" s="135"/>
      <c r="Q72" s="73"/>
      <c r="R72" s="73"/>
      <c r="S72" s="73"/>
    </row>
    <row r="73" spans="1:28" x14ac:dyDescent="0.25">
      <c r="A73" s="134"/>
      <c r="B73" s="134"/>
      <c r="C73" s="134"/>
      <c r="D73" s="134" t="s">
        <v>78</v>
      </c>
      <c r="E73" s="134"/>
      <c r="F73" s="134"/>
      <c r="G73" s="134"/>
      <c r="H73" s="135" t="s">
        <v>78</v>
      </c>
      <c r="I73" s="135"/>
      <c r="J73" s="135"/>
      <c r="K73" s="135"/>
      <c r="L73" s="135" t="s">
        <v>78</v>
      </c>
      <c r="M73" s="135"/>
      <c r="N73" s="135"/>
      <c r="O73" s="135"/>
      <c r="Q73" s="74"/>
      <c r="R73" s="74"/>
      <c r="S73" s="74"/>
    </row>
    <row r="74" spans="1:28" x14ac:dyDescent="0.25">
      <c r="A74" s="134"/>
      <c r="B74" s="134"/>
      <c r="C74" s="134"/>
      <c r="D74" s="134" t="s">
        <v>78</v>
      </c>
      <c r="E74" s="134"/>
      <c r="F74" s="134"/>
      <c r="G74" s="134"/>
      <c r="H74" s="135" t="s">
        <v>78</v>
      </c>
      <c r="I74" s="135"/>
      <c r="J74" s="135"/>
      <c r="K74" s="135"/>
      <c r="L74" s="135" t="s">
        <v>78</v>
      </c>
      <c r="M74" s="135"/>
      <c r="N74" s="135"/>
      <c r="O74" s="135"/>
      <c r="Q74" s="74"/>
      <c r="R74" s="74"/>
      <c r="S74" s="74"/>
    </row>
    <row r="75" spans="1:28" x14ac:dyDescent="0.25">
      <c r="A75" s="134"/>
      <c r="B75" s="134"/>
      <c r="C75" s="134"/>
      <c r="D75" s="134" t="s">
        <v>78</v>
      </c>
      <c r="E75" s="134"/>
      <c r="F75" s="134"/>
      <c r="G75" s="134"/>
      <c r="H75" s="135" t="s">
        <v>78</v>
      </c>
      <c r="I75" s="135"/>
      <c r="J75" s="135"/>
      <c r="K75" s="135"/>
      <c r="L75" s="135" t="s">
        <v>78</v>
      </c>
      <c r="M75" s="135"/>
      <c r="N75" s="135"/>
      <c r="O75" s="135"/>
      <c r="Q75" s="74"/>
      <c r="R75" s="74"/>
      <c r="S75" s="74"/>
    </row>
    <row r="76" spans="1:28" x14ac:dyDescent="0.25">
      <c r="A76" s="134"/>
      <c r="B76" s="134"/>
      <c r="C76" s="134"/>
      <c r="D76" s="134" t="s">
        <v>78</v>
      </c>
      <c r="E76" s="134"/>
      <c r="F76" s="134"/>
      <c r="G76" s="134"/>
      <c r="H76" s="135" t="s">
        <v>78</v>
      </c>
      <c r="I76" s="135"/>
      <c r="J76" s="135"/>
      <c r="K76" s="135"/>
      <c r="L76" s="135" t="s">
        <v>78</v>
      </c>
      <c r="M76" s="135"/>
      <c r="N76" s="135"/>
      <c r="O76" s="135"/>
      <c r="Q76" s="74"/>
      <c r="R76" s="74"/>
      <c r="S76" s="74"/>
    </row>
    <row r="77" spans="1:28" x14ac:dyDescent="0.25">
      <c r="A77" s="134"/>
      <c r="B77" s="134"/>
      <c r="C77" s="134"/>
      <c r="D77" s="134" t="s">
        <v>78</v>
      </c>
      <c r="E77" s="134"/>
      <c r="F77" s="134"/>
      <c r="G77" s="134"/>
      <c r="H77" s="135" t="s">
        <v>78</v>
      </c>
      <c r="I77" s="135"/>
      <c r="J77" s="135"/>
      <c r="K77" s="135"/>
      <c r="L77" s="135" t="s">
        <v>78</v>
      </c>
      <c r="M77" s="135"/>
      <c r="N77" s="135"/>
      <c r="O77" s="135"/>
      <c r="Q77" s="74"/>
      <c r="R77" s="74"/>
      <c r="S77" s="74"/>
    </row>
    <row r="78" spans="1:28" x14ac:dyDescent="0.25">
      <c r="A78" s="171" t="s">
        <v>46</v>
      </c>
      <c r="B78" s="171"/>
      <c r="C78" s="171"/>
      <c r="D78" s="171" t="s">
        <v>30</v>
      </c>
      <c r="E78" s="171"/>
      <c r="F78" s="171"/>
      <c r="G78" s="171"/>
      <c r="H78" s="171" t="s">
        <v>30</v>
      </c>
      <c r="I78" s="171"/>
      <c r="J78" s="171"/>
      <c r="K78" s="171"/>
      <c r="L78" s="171" t="s">
        <v>30</v>
      </c>
      <c r="M78" s="171"/>
      <c r="N78" s="171"/>
      <c r="O78" s="171"/>
      <c r="Q78" s="75"/>
      <c r="R78" s="75"/>
      <c r="S78" s="75"/>
    </row>
    <row r="79" spans="1:28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</row>
    <row r="80" spans="1:28" ht="22.5" customHeight="1" x14ac:dyDescent="0.25">
      <c r="A80" s="178" t="s">
        <v>75</v>
      </c>
      <c r="B80" s="178"/>
      <c r="C80" s="178"/>
      <c r="D80" s="178"/>
      <c r="E80" s="178"/>
      <c r="F80" s="178"/>
      <c r="G80" s="178"/>
      <c r="H80" s="178"/>
      <c r="I80" s="178"/>
      <c r="J80" s="178"/>
      <c r="K80" s="178"/>
      <c r="L80" s="178"/>
      <c r="M80" s="178"/>
      <c r="N80" s="15" t="s">
        <v>122</v>
      </c>
      <c r="O80" s="15" t="s">
        <v>33</v>
      </c>
      <c r="Q80" s="76"/>
      <c r="S80" s="14"/>
    </row>
    <row r="81" spans="1:28" x14ac:dyDescent="0.25">
      <c r="A81" s="16" t="s">
        <v>47</v>
      </c>
      <c r="B81" s="17" t="s">
        <v>48</v>
      </c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40"/>
      <c r="O81" s="40"/>
      <c r="Q81" s="14"/>
      <c r="S81" s="14"/>
    </row>
    <row r="82" spans="1:28" x14ac:dyDescent="0.25">
      <c r="A82" s="16" t="s">
        <v>49</v>
      </c>
      <c r="B82" s="17" t="s">
        <v>50</v>
      </c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40"/>
      <c r="O82" s="40"/>
      <c r="Q82" s="14"/>
      <c r="S82" s="14"/>
    </row>
    <row r="83" spans="1:28" x14ac:dyDescent="0.25">
      <c r="A83" s="16" t="s">
        <v>51</v>
      </c>
      <c r="B83" s="17" t="s">
        <v>52</v>
      </c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40"/>
      <c r="O83" s="40"/>
      <c r="Q83" s="14"/>
      <c r="S83" s="14"/>
    </row>
    <row r="84" spans="1:28" x14ac:dyDescent="0.25">
      <c r="A84" s="16" t="s">
        <v>53</v>
      </c>
      <c r="B84" s="145" t="s">
        <v>54</v>
      </c>
      <c r="C84" s="145"/>
      <c r="D84" s="145"/>
      <c r="E84" s="145"/>
      <c r="F84" s="145"/>
      <c r="G84" s="145"/>
      <c r="H84" s="145"/>
      <c r="I84" s="145"/>
      <c r="J84" s="145"/>
      <c r="K84" s="17"/>
      <c r="L84" s="17"/>
      <c r="M84" s="17"/>
      <c r="N84" s="40"/>
      <c r="O84" s="40"/>
      <c r="Q84" s="14"/>
      <c r="S84" s="14"/>
    </row>
    <row r="85" spans="1:28" x14ac:dyDescent="0.25">
      <c r="A85" s="16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4"/>
      <c r="Q85" s="14"/>
      <c r="R85" s="74"/>
      <c r="S85" s="14"/>
    </row>
    <row r="86" spans="1:28" x14ac:dyDescent="0.25">
      <c r="A86" s="17" t="s">
        <v>55</v>
      </c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4"/>
      <c r="Q86" s="14"/>
      <c r="R86" s="74"/>
      <c r="S86" s="14"/>
    </row>
    <row r="87" spans="1:28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4"/>
      <c r="Q87" s="14"/>
      <c r="R87" s="14"/>
      <c r="S87" s="14"/>
    </row>
    <row r="88" spans="1:28" x14ac:dyDescent="0.25">
      <c r="A88" s="18" t="s">
        <v>56</v>
      </c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31"/>
      <c r="Q88" s="31"/>
      <c r="R88" s="31"/>
      <c r="S88" s="31"/>
    </row>
    <row r="89" spans="1:28" ht="4.9000000000000004" customHeight="1" x14ac:dyDescent="0.25">
      <c r="A89" s="18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31"/>
      <c r="Q89" s="31"/>
      <c r="R89" s="31"/>
      <c r="S89" s="31"/>
    </row>
    <row r="90" spans="1:28" s="79" customFormat="1" ht="26.45" customHeight="1" x14ac:dyDescent="0.25">
      <c r="A90" s="178" t="s">
        <v>132</v>
      </c>
      <c r="B90" s="178"/>
      <c r="C90" s="178"/>
      <c r="D90" s="178"/>
      <c r="E90" s="178"/>
      <c r="F90" s="178"/>
      <c r="G90" s="178"/>
      <c r="H90" s="178"/>
      <c r="I90" s="178"/>
      <c r="J90" s="178"/>
      <c r="K90" s="178"/>
      <c r="L90" s="178"/>
      <c r="M90" s="178"/>
      <c r="N90" s="178"/>
      <c r="O90" s="178"/>
      <c r="P90" s="77"/>
      <c r="Q90" s="77"/>
      <c r="R90" s="77"/>
      <c r="S90" s="77"/>
      <c r="T90" s="78"/>
      <c r="U90" s="78"/>
      <c r="V90" s="78"/>
      <c r="W90" s="78"/>
      <c r="X90" s="78"/>
      <c r="Y90" s="78"/>
      <c r="Z90" s="78"/>
      <c r="AA90" s="78"/>
      <c r="AB90" s="78"/>
    </row>
    <row r="91" spans="1:28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</row>
    <row r="92" spans="1:28" x14ac:dyDescent="0.25">
      <c r="A92" s="173"/>
      <c r="B92" s="173"/>
      <c r="C92" s="173"/>
      <c r="D92" s="173"/>
      <c r="E92" s="22"/>
      <c r="F92" s="22"/>
      <c r="G92" s="23"/>
      <c r="H92" s="23"/>
      <c r="I92" s="23"/>
      <c r="J92" s="23"/>
      <c r="K92" s="22"/>
      <c r="L92" s="22"/>
      <c r="M92" s="22"/>
      <c r="N92" s="22"/>
      <c r="O92" s="22"/>
      <c r="P92" s="28"/>
      <c r="Q92" s="58"/>
      <c r="R92" s="58"/>
      <c r="S92" s="58"/>
    </row>
    <row r="93" spans="1:28" x14ac:dyDescent="0.25">
      <c r="A93" s="176" t="s">
        <v>123</v>
      </c>
      <c r="B93" s="176"/>
      <c r="C93" s="45" t="s">
        <v>94</v>
      </c>
      <c r="D93" s="174"/>
      <c r="E93" s="174"/>
      <c r="F93" s="25"/>
      <c r="G93" s="26" t="s">
        <v>57</v>
      </c>
      <c r="H93" s="26"/>
      <c r="I93" s="26"/>
      <c r="J93" s="26"/>
      <c r="K93" s="26"/>
      <c r="L93" s="26"/>
      <c r="M93" s="26"/>
      <c r="N93" s="26"/>
      <c r="O93" s="26"/>
      <c r="P93" s="26"/>
      <c r="Q93" s="58"/>
      <c r="R93" s="58"/>
      <c r="S93" s="58"/>
    </row>
    <row r="94" spans="1:28" ht="16.149999999999999" customHeight="1" x14ac:dyDescent="0.25">
      <c r="A94" s="175" t="s">
        <v>74</v>
      </c>
      <c r="B94" s="175"/>
      <c r="C94" s="175"/>
      <c r="D94" s="175"/>
      <c r="E94" s="175"/>
      <c r="F94" s="175"/>
      <c r="G94" s="177"/>
      <c r="H94" s="177"/>
      <c r="I94" s="177"/>
      <c r="J94" s="3"/>
      <c r="K94" s="3"/>
      <c r="L94" s="3"/>
      <c r="M94" s="3"/>
      <c r="N94" s="3"/>
      <c r="O94" s="3"/>
      <c r="P94" s="28"/>
      <c r="Q94" s="58"/>
      <c r="R94" s="58"/>
      <c r="S94" s="58"/>
    </row>
    <row r="95" spans="1:28" ht="15.75" x14ac:dyDescent="0.25">
      <c r="A95" s="38"/>
      <c r="B95" s="38"/>
      <c r="C95" s="38"/>
      <c r="D95" s="38"/>
      <c r="E95" s="38"/>
      <c r="F95" s="38"/>
      <c r="G95" s="3"/>
      <c r="H95" s="3"/>
      <c r="I95" s="3"/>
      <c r="J95" s="3"/>
      <c r="K95" s="3"/>
      <c r="L95" s="3"/>
      <c r="M95" s="3"/>
      <c r="N95" s="3"/>
      <c r="O95" s="3"/>
      <c r="P95" s="28"/>
      <c r="Q95" s="58"/>
      <c r="R95" s="58"/>
      <c r="S95" s="58"/>
    </row>
    <row r="96" spans="1:28" ht="16.5" x14ac:dyDescent="0.25">
      <c r="A96" s="179" t="s">
        <v>121</v>
      </c>
      <c r="B96" s="179"/>
      <c r="C96" s="179"/>
      <c r="D96" s="179"/>
      <c r="E96" s="179"/>
      <c r="F96" s="179"/>
      <c r="G96" s="179"/>
      <c r="H96" s="179"/>
      <c r="I96" s="179"/>
      <c r="J96" s="179"/>
      <c r="K96" s="179"/>
      <c r="L96" s="179"/>
      <c r="M96" s="179"/>
      <c r="N96" s="179"/>
      <c r="O96" s="179"/>
      <c r="P96" s="28"/>
      <c r="Q96" s="58"/>
      <c r="R96" s="58"/>
      <c r="S96" s="58"/>
    </row>
    <row r="97" spans="1:28" x14ac:dyDescent="0.25">
      <c r="A97" s="42"/>
      <c r="B97" s="42"/>
      <c r="C97" s="42"/>
      <c r="D97" s="42"/>
      <c r="E97" s="42"/>
      <c r="F97" s="42"/>
      <c r="G97" s="94"/>
      <c r="H97" s="94"/>
      <c r="I97" s="94"/>
      <c r="J97" s="42"/>
      <c r="K97" s="42"/>
      <c r="L97" s="42"/>
      <c r="M97" s="42"/>
      <c r="N97" s="42"/>
      <c r="O97" s="42"/>
      <c r="P97" s="28"/>
      <c r="Q97" s="58"/>
      <c r="R97" s="58"/>
      <c r="S97" s="58"/>
    </row>
    <row r="98" spans="1:28" ht="16.5" x14ac:dyDescent="0.25">
      <c r="A98" s="94" t="s">
        <v>120</v>
      </c>
      <c r="B98" s="94"/>
      <c r="C98" s="94"/>
      <c r="D98" s="94"/>
      <c r="E98" s="94"/>
      <c r="F98" s="94"/>
      <c r="G98" s="177"/>
      <c r="H98" s="177"/>
      <c r="I98" s="177"/>
      <c r="J98" s="95"/>
      <c r="K98" s="96"/>
      <c r="L98" s="94"/>
      <c r="M98" s="94"/>
      <c r="N98" s="94"/>
      <c r="O98" s="94"/>
      <c r="P98" s="28"/>
      <c r="Q98" s="58"/>
      <c r="R98" s="58"/>
      <c r="S98" s="58"/>
    </row>
    <row r="99" spans="1:28" x14ac:dyDescent="0.25">
      <c r="A99" s="94"/>
      <c r="B99" s="94"/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28"/>
      <c r="Q99" s="58"/>
      <c r="R99" s="58"/>
      <c r="S99" s="58"/>
    </row>
    <row r="100" spans="1:28" x14ac:dyDescent="0.25">
      <c r="A100" s="101"/>
      <c r="B100" s="101"/>
      <c r="C100" s="101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28"/>
      <c r="Q100" s="58"/>
      <c r="R100" s="58"/>
      <c r="S100" s="58"/>
    </row>
    <row r="101" spans="1:28" x14ac:dyDescent="0.25">
      <c r="A101" s="101"/>
      <c r="B101" s="101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28"/>
      <c r="Q101" s="58"/>
      <c r="R101" s="58"/>
      <c r="S101" s="58"/>
    </row>
    <row r="102" spans="1:28" x14ac:dyDescent="0.25">
      <c r="A102" s="27"/>
      <c r="B102" s="27"/>
      <c r="C102" s="27"/>
      <c r="D102" s="24"/>
      <c r="E102" s="25"/>
      <c r="F102" s="25"/>
      <c r="G102" s="23"/>
      <c r="H102" s="23"/>
      <c r="I102" s="23"/>
      <c r="J102" s="23"/>
      <c r="K102" s="22"/>
      <c r="L102" s="22"/>
      <c r="M102" s="22"/>
      <c r="N102" s="22"/>
      <c r="O102" s="22"/>
      <c r="P102" s="41"/>
      <c r="Q102" s="58"/>
      <c r="R102" s="58"/>
      <c r="S102" s="58"/>
    </row>
    <row r="103" spans="1:28" x14ac:dyDescent="0.25">
      <c r="A103" s="176" t="s">
        <v>93</v>
      </c>
      <c r="B103" s="176"/>
      <c r="C103" s="43" t="s">
        <v>92</v>
      </c>
      <c r="D103" s="174"/>
      <c r="E103" s="174"/>
      <c r="F103" s="25"/>
      <c r="G103" s="24" t="s">
        <v>58</v>
      </c>
      <c r="H103" s="24"/>
      <c r="I103" s="24"/>
      <c r="J103" s="24"/>
      <c r="K103" s="24"/>
      <c r="L103" s="24"/>
      <c r="M103" s="24"/>
      <c r="N103" s="24"/>
      <c r="O103" s="24"/>
      <c r="P103" s="27"/>
      <c r="Q103" s="24"/>
      <c r="R103" s="25"/>
      <c r="S103" s="58"/>
    </row>
    <row r="104" spans="1:28" x14ac:dyDescent="0.25">
      <c r="A104" s="24"/>
      <c r="B104" s="24"/>
      <c r="C104" s="44"/>
      <c r="D104" s="44"/>
      <c r="E104" s="25"/>
      <c r="F104" s="25"/>
      <c r="G104" s="24"/>
      <c r="H104" s="24"/>
      <c r="I104" s="24"/>
      <c r="J104" s="24"/>
      <c r="K104" s="24"/>
      <c r="L104" s="24"/>
      <c r="M104" s="24"/>
      <c r="N104" s="24"/>
      <c r="O104" s="24"/>
      <c r="P104" s="27"/>
      <c r="Q104" s="24"/>
      <c r="R104" s="25"/>
      <c r="S104" s="58"/>
    </row>
    <row r="105" spans="1:28" x14ac:dyDescent="0.25">
      <c r="A105" s="176"/>
      <c r="B105" s="176"/>
      <c r="C105" s="176"/>
      <c r="D105" s="176"/>
      <c r="E105" s="176"/>
      <c r="F105" s="176"/>
      <c r="G105" s="176"/>
      <c r="H105" s="176"/>
      <c r="I105" s="176"/>
      <c r="J105" s="176"/>
      <c r="K105" s="176"/>
      <c r="L105" s="176"/>
      <c r="M105" s="176"/>
      <c r="N105" s="176"/>
      <c r="O105" s="176"/>
      <c r="P105" s="27"/>
      <c r="Q105" s="24"/>
      <c r="R105" s="25"/>
      <c r="S105" s="58"/>
    </row>
    <row r="106" spans="1:28" x14ac:dyDescent="0.25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27"/>
      <c r="Q106" s="24"/>
      <c r="R106" s="25"/>
      <c r="S106" s="58"/>
    </row>
    <row r="107" spans="1:28" x14ac:dyDescent="0.25">
      <c r="A107" s="37"/>
      <c r="B107" s="37"/>
      <c r="C107" s="37"/>
      <c r="D107" s="37"/>
      <c r="E107" s="37"/>
      <c r="F107" s="37"/>
      <c r="G107" s="37"/>
      <c r="H107" s="41"/>
      <c r="I107" s="41"/>
      <c r="J107" s="41"/>
      <c r="K107" s="41"/>
      <c r="L107" s="41"/>
      <c r="M107" s="41"/>
      <c r="N107" s="41"/>
      <c r="O107" s="41"/>
      <c r="P107" s="28"/>
      <c r="Q107" s="58"/>
      <c r="R107" s="58"/>
      <c r="S107" s="58"/>
    </row>
    <row r="108" spans="1:28" x14ac:dyDescent="0.25">
      <c r="A108" s="37" t="s">
        <v>103</v>
      </c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</row>
    <row r="109" spans="1:28" s="80" customFormat="1" ht="22.15" customHeight="1" x14ac:dyDescent="0.25">
      <c r="A109" s="172" t="s">
        <v>138</v>
      </c>
      <c r="B109" s="172"/>
      <c r="C109" s="172"/>
      <c r="D109" s="172"/>
      <c r="E109" s="172"/>
      <c r="F109" s="172"/>
      <c r="G109" s="172"/>
      <c r="H109" s="172"/>
      <c r="I109" s="172"/>
      <c r="J109" s="172"/>
      <c r="K109" s="172"/>
      <c r="L109" s="172"/>
      <c r="M109" s="172"/>
      <c r="N109" s="172"/>
      <c r="O109" s="172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</row>
    <row r="110" spans="1:28" ht="14.45" customHeight="1" x14ac:dyDescent="0.25">
      <c r="A110" s="172" t="s">
        <v>118</v>
      </c>
      <c r="B110" s="172"/>
      <c r="C110" s="172"/>
      <c r="D110" s="172"/>
      <c r="E110" s="172"/>
      <c r="F110" s="172"/>
      <c r="G110" s="172"/>
      <c r="H110" s="36"/>
      <c r="I110" s="36"/>
      <c r="J110" s="36"/>
      <c r="K110" s="36"/>
      <c r="L110" s="36"/>
      <c r="M110" s="36"/>
      <c r="N110" s="36"/>
      <c r="O110" s="36"/>
    </row>
    <row r="111" spans="1:28" ht="14.45" customHeight="1" x14ac:dyDescent="0.25">
      <c r="A111" s="172" t="s">
        <v>119</v>
      </c>
      <c r="B111" s="172"/>
      <c r="C111" s="172"/>
      <c r="D111" s="172"/>
      <c r="E111" s="172"/>
      <c r="F111" s="172"/>
      <c r="G111" s="172"/>
      <c r="H111" s="36"/>
      <c r="I111" s="36"/>
      <c r="J111" s="36"/>
      <c r="K111" s="36"/>
      <c r="L111" s="36"/>
      <c r="M111" s="36"/>
      <c r="N111" s="36"/>
      <c r="O111" s="36"/>
    </row>
    <row r="113" spans="1:28" x14ac:dyDescent="0.25">
      <c r="A113" s="28"/>
      <c r="B113" s="24"/>
      <c r="C113" s="24"/>
      <c r="D113" s="24"/>
      <c r="E113" s="24"/>
      <c r="F113" s="24"/>
      <c r="G113" s="22"/>
      <c r="H113" s="22"/>
      <c r="I113" s="22"/>
      <c r="J113" s="22"/>
      <c r="K113" s="22"/>
      <c r="L113" s="22"/>
      <c r="M113" s="22"/>
      <c r="N113" s="22"/>
      <c r="O113" s="22"/>
      <c r="P113" s="28"/>
      <c r="Q113" s="58"/>
      <c r="R113" s="58"/>
      <c r="S113" s="58"/>
      <c r="T113" s="49" t="s">
        <v>2</v>
      </c>
    </row>
    <row r="114" spans="1:28" x14ac:dyDescent="0.25">
      <c r="A114" s="24"/>
      <c r="B114" s="24"/>
      <c r="C114" s="174"/>
      <c r="D114" s="174"/>
      <c r="E114" s="29"/>
      <c r="F114" s="97"/>
      <c r="G114" s="24"/>
      <c r="H114" s="24"/>
      <c r="I114" s="24"/>
      <c r="J114" s="24"/>
      <c r="K114" s="24"/>
      <c r="L114" s="24"/>
      <c r="M114" s="24"/>
      <c r="N114" s="24"/>
      <c r="O114" s="24"/>
      <c r="P114" s="28"/>
      <c r="Q114" s="58"/>
      <c r="R114" s="58"/>
      <c r="S114" s="58"/>
    </row>
    <row r="115" spans="1:28" x14ac:dyDescent="0.25">
      <c r="A115" s="82"/>
      <c r="B115" s="82"/>
      <c r="C115" s="82"/>
    </row>
    <row r="116" spans="1:28" x14ac:dyDescent="0.25">
      <c r="A116" s="82"/>
      <c r="B116" s="82"/>
      <c r="C116" s="82"/>
    </row>
    <row r="119" spans="1:28" s="70" customFormat="1" x14ac:dyDescent="0.25"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</row>
    <row r="120" spans="1:28" s="70" customFormat="1" x14ac:dyDescent="0.25"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</row>
    <row r="121" spans="1:28" s="70" customFormat="1" x14ac:dyDescent="0.25"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</row>
    <row r="122" spans="1:28" s="70" customFormat="1" x14ac:dyDescent="0.25"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</row>
    <row r="123" spans="1:28" s="70" customFormat="1" x14ac:dyDescent="0.25"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</row>
    <row r="124" spans="1:28" s="70" customFormat="1" x14ac:dyDescent="0.25"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</row>
    <row r="125" spans="1:28" s="70" customFormat="1" x14ac:dyDescent="0.25">
      <c r="Q125" s="83"/>
      <c r="R125" s="83"/>
      <c r="S125" s="83"/>
      <c r="T125" s="83"/>
      <c r="U125" s="83"/>
      <c r="V125" s="83"/>
      <c r="W125" s="83"/>
      <c r="X125" s="83"/>
      <c r="Y125" s="83"/>
      <c r="Z125" s="83"/>
      <c r="AA125" s="83"/>
      <c r="AB125" s="83"/>
    </row>
    <row r="126" spans="1:28" s="70" customFormat="1" x14ac:dyDescent="0.25">
      <c r="Q126" s="83"/>
      <c r="R126" s="83"/>
      <c r="S126" s="83"/>
      <c r="T126" s="83"/>
      <c r="U126" s="83"/>
      <c r="V126" s="83"/>
      <c r="W126" s="83"/>
      <c r="X126" s="83"/>
      <c r="Y126" s="83"/>
      <c r="Z126" s="83"/>
      <c r="AA126" s="83"/>
      <c r="AB126" s="83"/>
    </row>
    <row r="127" spans="1:28" s="70" customFormat="1" x14ac:dyDescent="0.25"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</row>
    <row r="128" spans="1:28" s="70" customFormat="1" x14ac:dyDescent="0.25"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</row>
    <row r="129" spans="1:28" s="70" customFormat="1" x14ac:dyDescent="0.25"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</row>
    <row r="132" spans="1:28" hidden="1" x14ac:dyDescent="0.25">
      <c r="A132" s="4" t="s">
        <v>72</v>
      </c>
      <c r="B132" s="2"/>
      <c r="C132" s="2"/>
      <c r="D132" s="2"/>
      <c r="E132" s="2"/>
      <c r="F132" s="2"/>
      <c r="G132" s="2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</row>
    <row r="133" spans="1:28" hidden="1" x14ac:dyDescent="0.25">
      <c r="A133" s="2" t="s">
        <v>30</v>
      </c>
      <c r="B133" s="2"/>
      <c r="C133" s="2"/>
      <c r="D133" s="2"/>
      <c r="E133" s="2"/>
      <c r="F133" s="2"/>
      <c r="G133" s="2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</row>
    <row r="134" spans="1:28" hidden="1" x14ac:dyDescent="0.25">
      <c r="A134" s="2"/>
      <c r="B134" s="2"/>
      <c r="C134" s="2"/>
      <c r="D134" s="2"/>
      <c r="E134" s="2"/>
      <c r="F134" s="2"/>
      <c r="G134" s="2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</row>
    <row r="135" spans="1:28" hidden="1" x14ac:dyDescent="0.25">
      <c r="A135" s="4" t="s">
        <v>97</v>
      </c>
      <c r="B135" s="2"/>
      <c r="C135" s="2"/>
      <c r="D135" s="2"/>
      <c r="E135" s="2"/>
      <c r="F135" s="2"/>
      <c r="G135" s="2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</row>
    <row r="136" spans="1:28" hidden="1" x14ac:dyDescent="0.25">
      <c r="A136" s="11" t="s">
        <v>85</v>
      </c>
      <c r="B136" s="2"/>
      <c r="C136" s="2"/>
      <c r="D136" s="2"/>
      <c r="E136" s="2"/>
      <c r="F136" s="2"/>
      <c r="G136" s="2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</row>
    <row r="137" spans="1:28" hidden="1" x14ac:dyDescent="0.25">
      <c r="A137" s="11" t="s">
        <v>89</v>
      </c>
      <c r="B137" s="2"/>
      <c r="C137" s="2"/>
      <c r="D137" s="2"/>
      <c r="E137" s="2"/>
      <c r="F137" s="2"/>
      <c r="G137" s="2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</row>
    <row r="138" spans="1:28" hidden="1" x14ac:dyDescent="0.25">
      <c r="A138" s="11" t="s">
        <v>86</v>
      </c>
      <c r="B138" s="2"/>
      <c r="C138" s="2"/>
      <c r="D138" s="2"/>
      <c r="E138" s="2"/>
      <c r="F138" s="2"/>
      <c r="G138" s="2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</row>
    <row r="139" spans="1:28" hidden="1" x14ac:dyDescent="0.25">
      <c r="A139" s="11" t="s">
        <v>87</v>
      </c>
      <c r="B139" s="2"/>
      <c r="C139" s="2"/>
      <c r="D139" s="2"/>
      <c r="E139" s="2"/>
      <c r="F139" s="2"/>
      <c r="G139" s="2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</row>
    <row r="140" spans="1:28" hidden="1" x14ac:dyDescent="0.25">
      <c r="A140" s="11" t="s">
        <v>88</v>
      </c>
      <c r="B140" s="2"/>
      <c r="C140" s="2"/>
      <c r="D140" s="2"/>
      <c r="E140" s="2"/>
      <c r="F140" s="2"/>
      <c r="G140" s="2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</row>
    <row r="141" spans="1:28" hidden="1" x14ac:dyDescent="0.25">
      <c r="A141" s="11" t="s">
        <v>90</v>
      </c>
      <c r="B141" s="2"/>
      <c r="C141" s="2"/>
      <c r="D141" s="2"/>
      <c r="E141" s="2"/>
      <c r="F141" s="2"/>
      <c r="G141" s="2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</row>
    <row r="142" spans="1:28" hidden="1" x14ac:dyDescent="0.25">
      <c r="A142" s="11" t="s">
        <v>91</v>
      </c>
      <c r="B142" s="2"/>
      <c r="C142" s="2"/>
      <c r="D142" s="2"/>
      <c r="E142" s="2"/>
      <c r="F142" s="2"/>
      <c r="G142" s="2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</row>
    <row r="143" spans="1:28" hidden="1" x14ac:dyDescent="0.25">
      <c r="A143" s="11"/>
      <c r="B143" s="2"/>
      <c r="C143" s="2"/>
      <c r="D143" s="2"/>
      <c r="E143" s="2"/>
      <c r="F143" s="2"/>
      <c r="G143" s="2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</row>
    <row r="144" spans="1:28" hidden="1" x14ac:dyDescent="0.25">
      <c r="A144" s="12" t="s">
        <v>97</v>
      </c>
      <c r="B144" s="2"/>
      <c r="C144" s="2"/>
      <c r="D144" s="2"/>
      <c r="E144" s="2"/>
      <c r="F144" s="2"/>
      <c r="G144" s="2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</row>
    <row r="145" spans="1:28" hidden="1" x14ac:dyDescent="0.25">
      <c r="A145" s="1" t="s">
        <v>8</v>
      </c>
      <c r="B145" s="2"/>
      <c r="C145" s="2"/>
      <c r="D145" s="2"/>
      <c r="E145" s="2"/>
      <c r="F145" s="2"/>
      <c r="G145" s="2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</row>
    <row r="146" spans="1:28" hidden="1" x14ac:dyDescent="0.25">
      <c r="A146" s="1" t="s">
        <v>9</v>
      </c>
      <c r="B146" s="2"/>
      <c r="C146" s="2"/>
      <c r="D146" s="2"/>
      <c r="E146" s="2"/>
      <c r="F146" s="2"/>
      <c r="G146" s="2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</row>
    <row r="147" spans="1:28" hidden="1" x14ac:dyDescent="0.25">
      <c r="A147" s="1" t="s">
        <v>11</v>
      </c>
      <c r="B147" s="2"/>
      <c r="C147" s="2"/>
      <c r="D147" s="2"/>
      <c r="E147" s="2"/>
      <c r="F147" s="2"/>
      <c r="G147" s="2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</row>
    <row r="148" spans="1:28" hidden="1" x14ac:dyDescent="0.25">
      <c r="A148" s="1" t="s">
        <v>13</v>
      </c>
      <c r="B148" s="2"/>
      <c r="C148" s="2"/>
      <c r="D148" s="2"/>
      <c r="E148" s="2"/>
      <c r="F148" s="2"/>
      <c r="G148" s="2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</row>
    <row r="149" spans="1:28" hidden="1" x14ac:dyDescent="0.25">
      <c r="A149" s="1" t="s">
        <v>14</v>
      </c>
      <c r="B149" s="2"/>
      <c r="C149" s="2"/>
      <c r="D149" s="2"/>
      <c r="E149" s="2"/>
      <c r="F149" s="2"/>
      <c r="G149" s="2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</row>
    <row r="150" spans="1:28" hidden="1" x14ac:dyDescent="0.25">
      <c r="A150" s="1" t="s">
        <v>16</v>
      </c>
      <c r="B150" s="2"/>
      <c r="C150" s="2"/>
      <c r="D150" s="2"/>
      <c r="E150" s="2"/>
      <c r="F150" s="2"/>
      <c r="G150" s="2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</row>
    <row r="151" spans="1:28" hidden="1" x14ac:dyDescent="0.25">
      <c r="A151" s="1" t="s">
        <v>19</v>
      </c>
      <c r="B151" s="2"/>
      <c r="C151" s="2"/>
      <c r="D151" s="2"/>
      <c r="E151" s="2"/>
      <c r="F151" s="2"/>
      <c r="G151" s="2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</row>
    <row r="152" spans="1:28" hidden="1" x14ac:dyDescent="0.25">
      <c r="A152" s="1" t="s">
        <v>21</v>
      </c>
      <c r="B152" s="2"/>
      <c r="C152" s="2"/>
      <c r="D152" s="2"/>
      <c r="E152" s="2"/>
      <c r="F152" s="2"/>
      <c r="G152" s="2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</row>
    <row r="153" spans="1:28" hidden="1" x14ac:dyDescent="0.25">
      <c r="A153" s="1" t="s">
        <v>22</v>
      </c>
      <c r="B153" s="2"/>
      <c r="C153" s="2"/>
      <c r="D153" s="2"/>
      <c r="E153" s="2"/>
      <c r="F153" s="2"/>
      <c r="G153" s="2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</row>
    <row r="154" spans="1:28" hidden="1" x14ac:dyDescent="0.25">
      <c r="A154" s="1" t="s">
        <v>25</v>
      </c>
      <c r="B154" s="2"/>
      <c r="C154" s="2"/>
      <c r="D154" s="2"/>
      <c r="E154" s="2"/>
      <c r="F154" s="2"/>
      <c r="G154" s="2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</row>
    <row r="155" spans="1:28" hidden="1" x14ac:dyDescent="0.25">
      <c r="A155" s="1" t="s">
        <v>26</v>
      </c>
      <c r="B155" s="2"/>
      <c r="C155" s="2"/>
      <c r="D155" s="2"/>
      <c r="E155" s="2"/>
      <c r="F155" s="2"/>
      <c r="G155" s="2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</row>
    <row r="156" spans="1:28" hidden="1" x14ac:dyDescent="0.25">
      <c r="A156" s="1" t="s">
        <v>29</v>
      </c>
      <c r="B156" s="2"/>
      <c r="C156" s="2"/>
      <c r="D156" s="2"/>
      <c r="E156" s="2"/>
      <c r="F156" s="2"/>
      <c r="G156" s="2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</row>
    <row r="157" spans="1:28" hidden="1" x14ac:dyDescent="0.25">
      <c r="A157" s="2"/>
      <c r="B157" s="2"/>
      <c r="C157" s="2"/>
      <c r="D157" s="2"/>
      <c r="E157" s="2"/>
      <c r="F157" s="2"/>
      <c r="G157" s="2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</row>
    <row r="158" spans="1:28" hidden="1" x14ac:dyDescent="0.25">
      <c r="A158" s="12" t="s">
        <v>97</v>
      </c>
      <c r="B158" s="2"/>
      <c r="C158" s="2"/>
      <c r="D158" s="2"/>
      <c r="E158" s="2"/>
      <c r="F158" s="2"/>
      <c r="G158" s="2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</row>
    <row r="159" spans="1:28" hidden="1" x14ac:dyDescent="0.25">
      <c r="A159" s="1">
        <v>2018</v>
      </c>
      <c r="B159" s="2"/>
      <c r="C159" s="2"/>
      <c r="D159" s="2"/>
      <c r="E159" s="2"/>
      <c r="F159" s="2"/>
      <c r="G159" s="2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</row>
    <row r="160" spans="1:28" hidden="1" x14ac:dyDescent="0.25">
      <c r="A160" s="1">
        <v>2019</v>
      </c>
      <c r="B160" s="2"/>
      <c r="C160" s="2"/>
      <c r="D160" s="2"/>
      <c r="E160" s="2"/>
      <c r="F160" s="2"/>
      <c r="G160" s="2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</row>
    <row r="161" spans="1:28" hidden="1" x14ac:dyDescent="0.25">
      <c r="A161" s="1">
        <v>2020</v>
      </c>
      <c r="B161" s="2"/>
      <c r="C161" s="2"/>
      <c r="D161" s="2"/>
      <c r="E161" s="2"/>
      <c r="F161" s="2"/>
      <c r="G161" s="2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</row>
    <row r="162" spans="1:28" hidden="1" x14ac:dyDescent="0.25">
      <c r="A162" s="1">
        <v>2021</v>
      </c>
      <c r="B162" s="2"/>
      <c r="C162" s="2"/>
      <c r="D162" s="2"/>
      <c r="E162" s="2"/>
      <c r="F162" s="2"/>
      <c r="G162" s="2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</row>
    <row r="163" spans="1:28" hidden="1" x14ac:dyDescent="0.25">
      <c r="A163" s="1">
        <v>2022</v>
      </c>
      <c r="B163" s="2"/>
      <c r="C163" s="2"/>
      <c r="D163" s="2"/>
      <c r="E163" s="2"/>
      <c r="F163" s="2"/>
      <c r="G163" s="2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</row>
    <row r="164" spans="1:28" hidden="1" x14ac:dyDescent="0.25">
      <c r="A164" s="1">
        <v>2023</v>
      </c>
      <c r="B164" s="2"/>
      <c r="C164" s="2"/>
      <c r="D164" s="2"/>
      <c r="E164" s="2"/>
      <c r="F164" s="2"/>
      <c r="G164" s="2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</row>
    <row r="165" spans="1:28" hidden="1" x14ac:dyDescent="0.25">
      <c r="A165" s="2"/>
      <c r="B165" s="2"/>
      <c r="C165" s="2"/>
      <c r="D165" s="2"/>
      <c r="E165" s="2"/>
      <c r="F165" s="2"/>
      <c r="G165" s="2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</row>
    <row r="166" spans="1:28" ht="15.75" hidden="1" thickBot="1" x14ac:dyDescent="0.3">
      <c r="A166" s="2"/>
      <c r="B166" s="2"/>
      <c r="C166" s="2"/>
      <c r="D166" s="2"/>
      <c r="E166" s="2"/>
      <c r="F166" s="2"/>
      <c r="G166" s="2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</row>
    <row r="167" spans="1:28" ht="15.75" hidden="1" thickBot="1" x14ac:dyDescent="0.3">
      <c r="A167" s="2" t="s">
        <v>71</v>
      </c>
      <c r="B167" s="2"/>
      <c r="C167" s="2"/>
      <c r="D167" s="10">
        <f>VLOOKUP(C15,A186:G198,(VLOOKUP(C17,A201:B207,2,0)),0)</f>
        <v>3</v>
      </c>
      <c r="E167" s="2"/>
      <c r="F167" s="2"/>
      <c r="G167" s="2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</row>
    <row r="168" spans="1:28" ht="15.75" hidden="1" thickBot="1" x14ac:dyDescent="0.3">
      <c r="A168" s="2"/>
      <c r="B168" s="2"/>
      <c r="C168" s="2"/>
      <c r="D168" s="8"/>
      <c r="E168" s="2"/>
      <c r="F168" s="2"/>
      <c r="G168" s="2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</row>
    <row r="169" spans="1:28" ht="15.75" hidden="1" thickBot="1" x14ac:dyDescent="0.3">
      <c r="A169" s="2" t="s">
        <v>68</v>
      </c>
      <c r="B169" s="2"/>
      <c r="C169" s="2"/>
      <c r="D169" s="10">
        <f>VLOOKUP(C15,A211:C223,(VLOOKUP(C17,A227:B234,2,0)),0)</f>
        <v>31</v>
      </c>
      <c r="E169" s="2"/>
      <c r="F169" s="2"/>
      <c r="G169" s="2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</row>
    <row r="170" spans="1:28" hidden="1" x14ac:dyDescent="0.25">
      <c r="A170" s="2"/>
      <c r="B170" s="2"/>
      <c r="C170" s="2"/>
      <c r="D170" s="2"/>
      <c r="E170" s="2"/>
      <c r="F170" s="2"/>
      <c r="G170" s="2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</row>
    <row r="171" spans="1:28" hidden="1" x14ac:dyDescent="0.25">
      <c r="A171" s="2"/>
      <c r="B171" s="2">
        <v>2018</v>
      </c>
      <c r="C171" s="2">
        <v>2019</v>
      </c>
      <c r="D171" s="2">
        <v>2020</v>
      </c>
      <c r="E171" s="5">
        <v>2021</v>
      </c>
      <c r="F171" s="5">
        <v>2022</v>
      </c>
      <c r="G171" s="2">
        <v>2023</v>
      </c>
      <c r="H171" s="84"/>
      <c r="I171" s="84"/>
      <c r="J171" s="84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</row>
    <row r="172" spans="1:28" hidden="1" x14ac:dyDescent="0.25">
      <c r="A172" s="2" t="s">
        <v>8</v>
      </c>
      <c r="B172" s="8" t="s">
        <v>0</v>
      </c>
      <c r="C172" s="8" t="s">
        <v>1</v>
      </c>
      <c r="D172" s="8" t="s">
        <v>62</v>
      </c>
      <c r="E172" s="8" t="s">
        <v>60</v>
      </c>
      <c r="F172" s="8" t="s">
        <v>63</v>
      </c>
      <c r="G172" s="9" t="s">
        <v>65</v>
      </c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</row>
    <row r="173" spans="1:28" hidden="1" x14ac:dyDescent="0.25">
      <c r="A173" s="2" t="s">
        <v>9</v>
      </c>
      <c r="B173" s="8" t="s">
        <v>4</v>
      </c>
      <c r="C173" s="8" t="s">
        <v>60</v>
      </c>
      <c r="D173" s="8" t="s">
        <v>63</v>
      </c>
      <c r="E173" s="8" t="s">
        <v>61</v>
      </c>
      <c r="F173" s="8" t="s">
        <v>66</v>
      </c>
      <c r="G173" s="9" t="s">
        <v>62</v>
      </c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</row>
    <row r="174" spans="1:28" hidden="1" x14ac:dyDescent="0.25">
      <c r="A174" s="2" t="s">
        <v>11</v>
      </c>
      <c r="B174" s="8" t="s">
        <v>4</v>
      </c>
      <c r="C174" s="8" t="s">
        <v>60</v>
      </c>
      <c r="D174" s="8" t="s">
        <v>65</v>
      </c>
      <c r="E174" s="8" t="s">
        <v>61</v>
      </c>
      <c r="F174" s="8" t="s">
        <v>66</v>
      </c>
      <c r="G174" s="9" t="s">
        <v>62</v>
      </c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</row>
    <row r="175" spans="1:28" hidden="1" x14ac:dyDescent="0.25">
      <c r="A175" s="2" t="s">
        <v>13</v>
      </c>
      <c r="B175" s="8" t="s">
        <v>7</v>
      </c>
      <c r="C175" s="8" t="s">
        <v>61</v>
      </c>
      <c r="D175" s="8" t="s">
        <v>62</v>
      </c>
      <c r="E175" s="8" t="s">
        <v>64</v>
      </c>
      <c r="F175" s="8" t="s">
        <v>60</v>
      </c>
      <c r="G175" s="9" t="s">
        <v>63</v>
      </c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</row>
    <row r="176" spans="1:28" hidden="1" x14ac:dyDescent="0.25">
      <c r="A176" s="2" t="s">
        <v>14</v>
      </c>
      <c r="B176" s="8" t="s">
        <v>1</v>
      </c>
      <c r="C176" s="8" t="s">
        <v>62</v>
      </c>
      <c r="D176" s="8" t="s">
        <v>60</v>
      </c>
      <c r="E176" s="8" t="s">
        <v>63</v>
      </c>
      <c r="F176" s="8" t="s">
        <v>65</v>
      </c>
      <c r="G176" s="9" t="s">
        <v>61</v>
      </c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</row>
    <row r="177" spans="1:28" hidden="1" x14ac:dyDescent="0.25">
      <c r="A177" s="2" t="s">
        <v>16</v>
      </c>
      <c r="B177" s="8" t="s">
        <v>5</v>
      </c>
      <c r="C177" s="8" t="s">
        <v>63</v>
      </c>
      <c r="D177" s="8" t="s">
        <v>61</v>
      </c>
      <c r="E177" s="8" t="s">
        <v>66</v>
      </c>
      <c r="F177" s="8" t="s">
        <v>62</v>
      </c>
      <c r="G177" s="9" t="s">
        <v>64</v>
      </c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</row>
    <row r="178" spans="1:28" hidden="1" x14ac:dyDescent="0.25">
      <c r="A178" s="2" t="s">
        <v>19</v>
      </c>
      <c r="B178" s="8" t="s">
        <v>7</v>
      </c>
      <c r="C178" s="8" t="s">
        <v>61</v>
      </c>
      <c r="D178" s="8" t="s">
        <v>62</v>
      </c>
      <c r="E178" s="8" t="s">
        <v>64</v>
      </c>
      <c r="F178" s="8" t="s">
        <v>60</v>
      </c>
      <c r="G178" s="9" t="s">
        <v>63</v>
      </c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</row>
    <row r="179" spans="1:28" hidden="1" x14ac:dyDescent="0.25">
      <c r="A179" s="2" t="s">
        <v>21</v>
      </c>
      <c r="B179" s="8" t="s">
        <v>3</v>
      </c>
      <c r="C179" s="8" t="s">
        <v>64</v>
      </c>
      <c r="D179" s="8" t="s">
        <v>63</v>
      </c>
      <c r="E179" s="8" t="s">
        <v>65</v>
      </c>
      <c r="F179" s="8" t="s">
        <v>61</v>
      </c>
      <c r="G179" s="9" t="s">
        <v>66</v>
      </c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</row>
    <row r="180" spans="1:28" hidden="1" x14ac:dyDescent="0.25">
      <c r="A180" s="2" t="s">
        <v>22</v>
      </c>
      <c r="B180" s="8" t="s">
        <v>6</v>
      </c>
      <c r="C180" s="8" t="s">
        <v>65</v>
      </c>
      <c r="D180" s="8" t="s">
        <v>66</v>
      </c>
      <c r="E180" s="8" t="s">
        <v>62</v>
      </c>
      <c r="F180" s="8" t="s">
        <v>64</v>
      </c>
      <c r="G180" s="9" t="s">
        <v>60</v>
      </c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</row>
    <row r="181" spans="1:28" hidden="1" x14ac:dyDescent="0.25">
      <c r="A181" s="2" t="s">
        <v>25</v>
      </c>
      <c r="B181" s="8" t="s">
        <v>0</v>
      </c>
      <c r="C181" s="8" t="s">
        <v>66</v>
      </c>
      <c r="D181" s="8" t="s">
        <v>64</v>
      </c>
      <c r="E181" s="8" t="s">
        <v>60</v>
      </c>
      <c r="F181" s="8" t="s">
        <v>63</v>
      </c>
      <c r="G181" s="9" t="s">
        <v>65</v>
      </c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</row>
    <row r="182" spans="1:28" hidden="1" x14ac:dyDescent="0.25">
      <c r="A182" s="2" t="s">
        <v>26</v>
      </c>
      <c r="B182" s="8" t="s">
        <v>4</v>
      </c>
      <c r="C182" s="8" t="s">
        <v>60</v>
      </c>
      <c r="D182" s="8" t="s">
        <v>65</v>
      </c>
      <c r="E182" s="8" t="s">
        <v>61</v>
      </c>
      <c r="F182" s="8" t="s">
        <v>66</v>
      </c>
      <c r="G182" s="9" t="s">
        <v>62</v>
      </c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</row>
    <row r="183" spans="1:28" hidden="1" x14ac:dyDescent="0.25">
      <c r="A183" s="2" t="s">
        <v>29</v>
      </c>
      <c r="B183" s="8" t="s">
        <v>6</v>
      </c>
      <c r="C183" s="8" t="s">
        <v>65</v>
      </c>
      <c r="D183" s="8" t="s">
        <v>66</v>
      </c>
      <c r="E183" s="8" t="s">
        <v>62</v>
      </c>
      <c r="F183" s="8" t="s">
        <v>64</v>
      </c>
      <c r="G183" s="9" t="s">
        <v>60</v>
      </c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</row>
    <row r="184" spans="1:28" hidden="1" x14ac:dyDescent="0.25">
      <c r="A184" s="2"/>
      <c r="B184" s="8"/>
      <c r="C184" s="8"/>
      <c r="D184" s="8"/>
      <c r="E184" s="8"/>
      <c r="F184" s="8"/>
      <c r="G184" s="8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</row>
    <row r="185" spans="1:28" hidden="1" x14ac:dyDescent="0.25">
      <c r="A185" s="2"/>
      <c r="B185" s="8">
        <v>2018</v>
      </c>
      <c r="C185" s="8">
        <v>2019</v>
      </c>
      <c r="D185" s="8">
        <v>2020</v>
      </c>
      <c r="E185" s="8">
        <v>2021</v>
      </c>
      <c r="F185" s="8">
        <v>2022</v>
      </c>
      <c r="G185" s="8">
        <v>2023</v>
      </c>
      <c r="H185" s="84"/>
      <c r="I185" s="84"/>
      <c r="J185" s="84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</row>
    <row r="186" spans="1:28" hidden="1" x14ac:dyDescent="0.25">
      <c r="A186" s="2" t="s">
        <v>97</v>
      </c>
      <c r="B186" s="8">
        <v>2</v>
      </c>
      <c r="C186" s="8">
        <v>3</v>
      </c>
      <c r="D186" s="8">
        <v>4</v>
      </c>
      <c r="E186" s="8">
        <v>5</v>
      </c>
      <c r="F186" s="8">
        <v>6</v>
      </c>
      <c r="G186" s="8">
        <v>7</v>
      </c>
      <c r="H186" s="84"/>
      <c r="I186" s="84"/>
      <c r="J186" s="84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</row>
    <row r="187" spans="1:28" hidden="1" x14ac:dyDescent="0.25">
      <c r="A187" s="2" t="s">
        <v>8</v>
      </c>
      <c r="B187" s="8">
        <v>1</v>
      </c>
      <c r="C187" s="8">
        <v>2</v>
      </c>
      <c r="D187" s="8">
        <v>3</v>
      </c>
      <c r="E187" s="8">
        <v>5</v>
      </c>
      <c r="F187" s="8">
        <v>6</v>
      </c>
      <c r="G187" s="9">
        <v>7</v>
      </c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</row>
    <row r="188" spans="1:28" hidden="1" x14ac:dyDescent="0.25">
      <c r="A188" s="2" t="s">
        <v>9</v>
      </c>
      <c r="B188" s="8">
        <v>4</v>
      </c>
      <c r="C188" s="8">
        <v>5</v>
      </c>
      <c r="D188" s="8">
        <v>6</v>
      </c>
      <c r="E188" s="8">
        <v>1</v>
      </c>
      <c r="F188" s="8">
        <v>2</v>
      </c>
      <c r="G188" s="9">
        <v>3</v>
      </c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</row>
    <row r="189" spans="1:28" hidden="1" x14ac:dyDescent="0.25">
      <c r="A189" s="2" t="s">
        <v>11</v>
      </c>
      <c r="B189" s="8">
        <v>4</v>
      </c>
      <c r="C189" s="8">
        <v>5</v>
      </c>
      <c r="D189" s="8">
        <v>7</v>
      </c>
      <c r="E189" s="8">
        <v>1</v>
      </c>
      <c r="F189" s="8">
        <v>2</v>
      </c>
      <c r="G189" s="9">
        <v>3</v>
      </c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</row>
    <row r="190" spans="1:28" hidden="1" x14ac:dyDescent="0.25">
      <c r="A190" s="2" t="s">
        <v>13</v>
      </c>
      <c r="B190" s="8">
        <v>7</v>
      </c>
      <c r="C190" s="8">
        <v>1</v>
      </c>
      <c r="D190" s="8">
        <v>3</v>
      </c>
      <c r="E190" s="8">
        <v>4</v>
      </c>
      <c r="F190" s="8">
        <v>5</v>
      </c>
      <c r="G190" s="9">
        <v>6</v>
      </c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</row>
    <row r="191" spans="1:28" hidden="1" x14ac:dyDescent="0.25">
      <c r="A191" s="2" t="s">
        <v>14</v>
      </c>
      <c r="B191" s="8">
        <v>2</v>
      </c>
      <c r="C191" s="8">
        <v>3</v>
      </c>
      <c r="D191" s="8">
        <v>5</v>
      </c>
      <c r="E191" s="8">
        <v>6</v>
      </c>
      <c r="F191" s="8">
        <v>7</v>
      </c>
      <c r="G191" s="9">
        <v>1</v>
      </c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</row>
    <row r="192" spans="1:28" hidden="1" x14ac:dyDescent="0.25">
      <c r="A192" s="2" t="s">
        <v>16</v>
      </c>
      <c r="B192" s="8">
        <v>5</v>
      </c>
      <c r="C192" s="8">
        <v>6</v>
      </c>
      <c r="D192" s="8">
        <v>1</v>
      </c>
      <c r="E192" s="8">
        <v>2</v>
      </c>
      <c r="F192" s="8">
        <v>3</v>
      </c>
      <c r="G192" s="9">
        <v>4</v>
      </c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</row>
    <row r="193" spans="1:28" hidden="1" x14ac:dyDescent="0.25">
      <c r="A193" s="2" t="s">
        <v>19</v>
      </c>
      <c r="B193" s="8">
        <v>7</v>
      </c>
      <c r="C193" s="8">
        <v>1</v>
      </c>
      <c r="D193" s="8">
        <v>3</v>
      </c>
      <c r="E193" s="8">
        <v>4</v>
      </c>
      <c r="F193" s="8">
        <v>5</v>
      </c>
      <c r="G193" s="9">
        <v>6</v>
      </c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</row>
    <row r="194" spans="1:28" hidden="1" x14ac:dyDescent="0.25">
      <c r="A194" s="2" t="s">
        <v>21</v>
      </c>
      <c r="B194" s="8">
        <v>3</v>
      </c>
      <c r="C194" s="8">
        <v>4</v>
      </c>
      <c r="D194" s="8">
        <v>6</v>
      </c>
      <c r="E194" s="8">
        <v>7</v>
      </c>
      <c r="F194" s="8">
        <v>1</v>
      </c>
      <c r="G194" s="9">
        <v>2</v>
      </c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</row>
    <row r="195" spans="1:28" hidden="1" x14ac:dyDescent="0.25">
      <c r="A195" s="2" t="s">
        <v>22</v>
      </c>
      <c r="B195" s="8">
        <v>6</v>
      </c>
      <c r="C195" s="8">
        <v>7</v>
      </c>
      <c r="D195" s="8">
        <v>2</v>
      </c>
      <c r="E195" s="8">
        <v>3</v>
      </c>
      <c r="F195" s="8">
        <v>4</v>
      </c>
      <c r="G195" s="9">
        <v>5</v>
      </c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</row>
    <row r="196" spans="1:28" hidden="1" x14ac:dyDescent="0.25">
      <c r="A196" s="2" t="s">
        <v>25</v>
      </c>
      <c r="B196" s="8">
        <v>1</v>
      </c>
      <c r="C196" s="8">
        <v>2</v>
      </c>
      <c r="D196" s="8">
        <v>4</v>
      </c>
      <c r="E196" s="8">
        <v>5</v>
      </c>
      <c r="F196" s="8">
        <v>6</v>
      </c>
      <c r="G196" s="9">
        <v>7</v>
      </c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</row>
    <row r="197" spans="1:28" hidden="1" x14ac:dyDescent="0.25">
      <c r="A197" s="2" t="s">
        <v>26</v>
      </c>
      <c r="B197" s="8">
        <v>4</v>
      </c>
      <c r="C197" s="8">
        <v>5</v>
      </c>
      <c r="D197" s="8">
        <v>7</v>
      </c>
      <c r="E197" s="8">
        <v>1</v>
      </c>
      <c r="F197" s="8">
        <v>2</v>
      </c>
      <c r="G197" s="9">
        <v>3</v>
      </c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</row>
    <row r="198" spans="1:28" hidden="1" x14ac:dyDescent="0.25">
      <c r="A198" s="2" t="s">
        <v>29</v>
      </c>
      <c r="B198" s="8">
        <v>6</v>
      </c>
      <c r="C198" s="8">
        <v>7</v>
      </c>
      <c r="D198" s="8">
        <v>2</v>
      </c>
      <c r="E198" s="8">
        <v>3</v>
      </c>
      <c r="F198" s="8">
        <v>4</v>
      </c>
      <c r="G198" s="9">
        <v>5</v>
      </c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</row>
    <row r="199" spans="1:28" hidden="1" x14ac:dyDescent="0.25">
      <c r="A199" s="2"/>
      <c r="B199" s="2"/>
      <c r="C199" s="2"/>
      <c r="D199" s="2"/>
      <c r="E199" s="2"/>
      <c r="F199" s="2"/>
      <c r="G199" s="2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</row>
    <row r="200" spans="1:28" hidden="1" x14ac:dyDescent="0.25">
      <c r="A200" s="4" t="s">
        <v>70</v>
      </c>
      <c r="B200" s="2"/>
      <c r="C200" s="2"/>
      <c r="D200" s="2"/>
      <c r="E200" s="2"/>
      <c r="F200" s="2"/>
      <c r="G200" s="2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</row>
    <row r="201" spans="1:28" hidden="1" x14ac:dyDescent="0.25">
      <c r="A201" s="4" t="s">
        <v>97</v>
      </c>
      <c r="B201" s="2">
        <v>2</v>
      </c>
      <c r="C201" s="2"/>
      <c r="D201" s="2"/>
      <c r="E201" s="2"/>
      <c r="F201" s="2"/>
      <c r="G201" s="2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</row>
    <row r="202" spans="1:28" hidden="1" x14ac:dyDescent="0.25">
      <c r="A202" s="2">
        <v>2018</v>
      </c>
      <c r="B202" s="2">
        <f>COLUMN(B185)</f>
        <v>2</v>
      </c>
      <c r="C202" s="2"/>
      <c r="D202" s="2"/>
      <c r="E202" s="2"/>
      <c r="F202" s="2"/>
      <c r="G202" s="2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</row>
    <row r="203" spans="1:28" hidden="1" x14ac:dyDescent="0.25">
      <c r="A203" s="2">
        <v>2019</v>
      </c>
      <c r="B203" s="2">
        <f>COLUMN(C185)</f>
        <v>3</v>
      </c>
      <c r="C203" s="2"/>
      <c r="D203" s="2"/>
      <c r="E203" s="2"/>
      <c r="F203" s="2"/>
      <c r="G203" s="2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</row>
    <row r="204" spans="1:28" hidden="1" x14ac:dyDescent="0.25">
      <c r="A204" s="2">
        <v>2020</v>
      </c>
      <c r="B204" s="2">
        <f>COLUMN(D185)</f>
        <v>4</v>
      </c>
      <c r="C204" s="2"/>
      <c r="D204" s="2"/>
      <c r="E204" s="2"/>
      <c r="F204" s="2"/>
      <c r="G204" s="2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</row>
    <row r="205" spans="1:28" hidden="1" x14ac:dyDescent="0.25">
      <c r="A205" s="2">
        <v>2021</v>
      </c>
      <c r="B205" s="2">
        <f>COLUMN(E185)</f>
        <v>5</v>
      </c>
      <c r="C205" s="2"/>
      <c r="D205" s="2"/>
      <c r="E205" s="2"/>
      <c r="F205" s="2"/>
      <c r="G205" s="2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</row>
    <row r="206" spans="1:28" hidden="1" x14ac:dyDescent="0.25">
      <c r="A206" s="7">
        <v>2022</v>
      </c>
      <c r="B206" s="2">
        <f>COLUMN(F185)</f>
        <v>6</v>
      </c>
      <c r="C206" s="2"/>
      <c r="D206" s="2"/>
      <c r="E206" s="2"/>
      <c r="F206" s="2"/>
      <c r="G206" s="2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</row>
    <row r="207" spans="1:28" hidden="1" x14ac:dyDescent="0.25">
      <c r="A207" s="2">
        <v>2023</v>
      </c>
      <c r="B207" s="2">
        <f>COLUMN(G185)</f>
        <v>7</v>
      </c>
      <c r="C207" s="2"/>
      <c r="D207" s="2"/>
      <c r="E207" s="2"/>
      <c r="F207" s="2"/>
      <c r="G207" s="2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</row>
    <row r="208" spans="1:28" hidden="1" x14ac:dyDescent="0.25">
      <c r="A208" s="2"/>
      <c r="B208" s="2"/>
      <c r="C208" s="2"/>
      <c r="D208" s="2"/>
      <c r="E208" s="2"/>
      <c r="F208" s="2"/>
      <c r="G208" s="2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</row>
    <row r="209" spans="1:28" hidden="1" x14ac:dyDescent="0.25">
      <c r="A209" s="4" t="s">
        <v>68</v>
      </c>
      <c r="B209" s="2"/>
      <c r="C209" s="2"/>
      <c r="D209" s="2"/>
      <c r="E209" s="2"/>
      <c r="F209" s="2"/>
      <c r="G209" s="2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</row>
    <row r="210" spans="1:28" hidden="1" x14ac:dyDescent="0.25">
      <c r="A210" s="2"/>
      <c r="B210" s="2" t="s">
        <v>67</v>
      </c>
      <c r="C210" s="2">
        <v>2020</v>
      </c>
      <c r="D210" s="2"/>
      <c r="E210" s="2"/>
      <c r="F210" s="2"/>
      <c r="G210" s="5"/>
      <c r="H210" s="84"/>
      <c r="I210" s="84"/>
      <c r="J210" s="84"/>
      <c r="K210" s="84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</row>
    <row r="211" spans="1:28" hidden="1" x14ac:dyDescent="0.25">
      <c r="A211" s="2" t="s">
        <v>97</v>
      </c>
      <c r="B211" s="2">
        <v>31</v>
      </c>
      <c r="C211" s="2">
        <v>31</v>
      </c>
      <c r="D211" s="2"/>
      <c r="E211" s="2"/>
      <c r="F211" s="2"/>
      <c r="G211" s="5"/>
      <c r="H211" s="84"/>
      <c r="I211" s="84"/>
      <c r="J211" s="84"/>
      <c r="K211" s="84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</row>
    <row r="212" spans="1:28" hidden="1" x14ac:dyDescent="0.25">
      <c r="A212" s="2" t="s">
        <v>8</v>
      </c>
      <c r="B212" s="2">
        <v>31</v>
      </c>
      <c r="C212" s="2">
        <v>31</v>
      </c>
      <c r="D212" s="2"/>
      <c r="E212" s="2"/>
      <c r="F212" s="2"/>
      <c r="G212" s="2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</row>
    <row r="213" spans="1:28" hidden="1" x14ac:dyDescent="0.25">
      <c r="A213" s="2" t="s">
        <v>9</v>
      </c>
      <c r="B213" s="6">
        <v>28</v>
      </c>
      <c r="C213" s="6">
        <v>29</v>
      </c>
      <c r="D213" s="2" t="s">
        <v>95</v>
      </c>
      <c r="E213" s="2"/>
      <c r="F213" s="2"/>
      <c r="G213" s="2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</row>
    <row r="214" spans="1:28" hidden="1" x14ac:dyDescent="0.25">
      <c r="A214" s="2" t="s">
        <v>11</v>
      </c>
      <c r="B214" s="2">
        <v>31</v>
      </c>
      <c r="C214" s="2">
        <v>31</v>
      </c>
      <c r="D214" s="2"/>
      <c r="E214" s="2"/>
      <c r="F214" s="2"/>
      <c r="G214" s="2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</row>
    <row r="215" spans="1:28" hidden="1" x14ac:dyDescent="0.25">
      <c r="A215" s="2" t="s">
        <v>13</v>
      </c>
      <c r="B215" s="2">
        <v>30</v>
      </c>
      <c r="C215" s="2">
        <v>30</v>
      </c>
      <c r="D215" s="2"/>
      <c r="E215" s="2"/>
      <c r="F215" s="2"/>
      <c r="G215" s="2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</row>
    <row r="216" spans="1:28" hidden="1" x14ac:dyDescent="0.25">
      <c r="A216" s="2" t="s">
        <v>14</v>
      </c>
      <c r="B216" s="2">
        <v>31</v>
      </c>
      <c r="C216" s="2">
        <v>31</v>
      </c>
      <c r="D216" s="2"/>
      <c r="E216" s="2"/>
      <c r="F216" s="2"/>
      <c r="G216" s="2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</row>
    <row r="217" spans="1:28" hidden="1" x14ac:dyDescent="0.25">
      <c r="A217" s="2" t="s">
        <v>16</v>
      </c>
      <c r="B217" s="2">
        <v>30</v>
      </c>
      <c r="C217" s="2">
        <v>30</v>
      </c>
      <c r="D217" s="2"/>
      <c r="E217" s="2"/>
      <c r="F217" s="2"/>
      <c r="G217" s="2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</row>
    <row r="218" spans="1:28" hidden="1" x14ac:dyDescent="0.25">
      <c r="A218" s="2" t="s">
        <v>19</v>
      </c>
      <c r="B218" s="2">
        <v>31</v>
      </c>
      <c r="C218" s="2">
        <v>31</v>
      </c>
      <c r="D218" s="2"/>
      <c r="E218" s="2"/>
      <c r="F218" s="2"/>
      <c r="G218" s="2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</row>
    <row r="219" spans="1:28" hidden="1" x14ac:dyDescent="0.25">
      <c r="A219" s="2" t="s">
        <v>21</v>
      </c>
      <c r="B219" s="2">
        <v>31</v>
      </c>
      <c r="C219" s="2">
        <v>31</v>
      </c>
      <c r="D219" s="2"/>
      <c r="E219" s="2"/>
      <c r="F219" s="2"/>
      <c r="G219" s="2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</row>
    <row r="220" spans="1:28" hidden="1" x14ac:dyDescent="0.25">
      <c r="A220" s="2" t="s">
        <v>22</v>
      </c>
      <c r="B220" s="2">
        <v>30</v>
      </c>
      <c r="C220" s="2">
        <v>30</v>
      </c>
      <c r="D220" s="2"/>
      <c r="E220" s="2"/>
      <c r="F220" s="2"/>
      <c r="G220" s="2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</row>
    <row r="221" spans="1:28" hidden="1" x14ac:dyDescent="0.25">
      <c r="A221" s="2" t="s">
        <v>25</v>
      </c>
      <c r="B221" s="2">
        <v>31</v>
      </c>
      <c r="C221" s="2">
        <v>31</v>
      </c>
      <c r="D221" s="2"/>
      <c r="E221" s="2"/>
      <c r="F221" s="2"/>
      <c r="G221" s="2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</row>
    <row r="222" spans="1:28" hidden="1" x14ac:dyDescent="0.25">
      <c r="A222" s="2" t="s">
        <v>26</v>
      </c>
      <c r="B222" s="2">
        <v>30</v>
      </c>
      <c r="C222" s="2">
        <v>30</v>
      </c>
      <c r="D222" s="2"/>
      <c r="E222" s="2"/>
      <c r="F222" s="2"/>
      <c r="G222" s="2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</row>
    <row r="223" spans="1:28" hidden="1" x14ac:dyDescent="0.25">
      <c r="A223" s="2" t="s">
        <v>29</v>
      </c>
      <c r="B223" s="2">
        <v>31</v>
      </c>
      <c r="C223" s="2">
        <v>31</v>
      </c>
      <c r="D223" s="2"/>
      <c r="E223" s="2"/>
      <c r="F223" s="2"/>
      <c r="G223" s="2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</row>
    <row r="224" spans="1:28" hidden="1" x14ac:dyDescent="0.25">
      <c r="A224" s="2"/>
      <c r="B224" s="2"/>
      <c r="C224" s="2"/>
      <c r="D224" s="2"/>
      <c r="E224" s="2"/>
      <c r="F224" s="2"/>
      <c r="G224" s="2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</row>
    <row r="225" spans="1:28" hidden="1" x14ac:dyDescent="0.25">
      <c r="A225" s="2"/>
      <c r="B225" s="2"/>
      <c r="C225" s="2"/>
      <c r="D225" s="2"/>
      <c r="E225" s="2"/>
      <c r="F225" s="2"/>
      <c r="G225" s="2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</row>
    <row r="226" spans="1:28" hidden="1" x14ac:dyDescent="0.25">
      <c r="A226" s="2" t="s">
        <v>69</v>
      </c>
      <c r="B226" s="2"/>
      <c r="C226" s="2"/>
      <c r="D226" s="2"/>
      <c r="E226" s="2"/>
      <c r="F226" s="2"/>
      <c r="G226" s="2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</row>
    <row r="227" spans="1:28" hidden="1" x14ac:dyDescent="0.25">
      <c r="A227" s="2" t="s">
        <v>97</v>
      </c>
      <c r="B227" s="2">
        <f>COLUMN($B$210)</f>
        <v>2</v>
      </c>
      <c r="C227" s="2"/>
      <c r="D227" s="2"/>
      <c r="E227" s="2"/>
      <c r="F227" s="2"/>
      <c r="G227" s="2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</row>
    <row r="228" spans="1:28" hidden="1" x14ac:dyDescent="0.25">
      <c r="A228" s="2">
        <v>2017</v>
      </c>
      <c r="B228" s="2">
        <f>COLUMN($B$210)</f>
        <v>2</v>
      </c>
      <c r="C228" s="2"/>
      <c r="D228" s="2"/>
      <c r="E228" s="2"/>
      <c r="F228" s="2"/>
      <c r="G228" s="2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</row>
    <row r="229" spans="1:28" hidden="1" x14ac:dyDescent="0.25">
      <c r="A229" s="2">
        <v>2018</v>
      </c>
      <c r="B229" s="2">
        <f>COLUMN($B$210)</f>
        <v>2</v>
      </c>
      <c r="C229" s="2"/>
      <c r="D229" s="2"/>
      <c r="E229" s="2"/>
      <c r="F229" s="2"/>
      <c r="G229" s="2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</row>
    <row r="230" spans="1:28" hidden="1" x14ac:dyDescent="0.25">
      <c r="A230" s="2">
        <v>2019</v>
      </c>
      <c r="B230" s="2">
        <f>COLUMN($B$210)</f>
        <v>2</v>
      </c>
      <c r="C230" s="2"/>
      <c r="D230" s="2"/>
      <c r="E230" s="2"/>
      <c r="F230" s="2"/>
      <c r="G230" s="2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</row>
    <row r="231" spans="1:28" hidden="1" x14ac:dyDescent="0.25">
      <c r="A231" s="2">
        <v>2020</v>
      </c>
      <c r="B231" s="2">
        <f>COLUMN($C$210)</f>
        <v>3</v>
      </c>
      <c r="C231" s="2"/>
      <c r="D231" s="2"/>
      <c r="E231" s="2"/>
      <c r="F231" s="2"/>
      <c r="G231" s="2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</row>
    <row r="232" spans="1:28" hidden="1" x14ac:dyDescent="0.25">
      <c r="A232" s="2">
        <v>2021</v>
      </c>
      <c r="B232" s="2">
        <f>COLUMN($B$210)</f>
        <v>2</v>
      </c>
      <c r="C232" s="2"/>
      <c r="D232" s="2"/>
      <c r="E232" s="2"/>
      <c r="F232" s="2"/>
      <c r="G232" s="2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</row>
    <row r="233" spans="1:28" hidden="1" x14ac:dyDescent="0.25">
      <c r="A233" s="2">
        <v>2022</v>
      </c>
      <c r="B233" s="2">
        <f>COLUMN($B$210)</f>
        <v>2</v>
      </c>
      <c r="C233" s="2"/>
      <c r="D233" s="2"/>
      <c r="E233" s="2"/>
      <c r="F233" s="2"/>
      <c r="G233" s="2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</row>
    <row r="234" spans="1:28" hidden="1" x14ac:dyDescent="0.25">
      <c r="A234" s="2">
        <v>2023</v>
      </c>
      <c r="B234" s="2">
        <f>COLUMN($B$210)</f>
        <v>2</v>
      </c>
      <c r="C234" s="2"/>
      <c r="D234" s="2"/>
      <c r="E234" s="2"/>
      <c r="F234" s="2"/>
      <c r="G234" s="2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</row>
    <row r="235" spans="1:28" x14ac:dyDescent="0.25"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</row>
  </sheetData>
  <sheetProtection formatCells="0" formatColumns="0" formatRows="0" insertColumns="0" insertRows="0" insertHyperlinks="0" deleteColumns="0" deleteRows="0" selectLockedCells="1" sort="0" autoFilter="0" pivotTables="0"/>
  <mergeCells count="118">
    <mergeCell ref="M3:O3"/>
    <mergeCell ref="G23:N23"/>
    <mergeCell ref="E19:E21"/>
    <mergeCell ref="G24:N24"/>
    <mergeCell ref="G29:N29"/>
    <mergeCell ref="G30:N30"/>
    <mergeCell ref="G31:N31"/>
    <mergeCell ref="C20:D20"/>
    <mergeCell ref="G39:N39"/>
    <mergeCell ref="G38:N38"/>
    <mergeCell ref="G32:N32"/>
    <mergeCell ref="G33:N33"/>
    <mergeCell ref="G36:N36"/>
    <mergeCell ref="G37:N37"/>
    <mergeCell ref="G34:N34"/>
    <mergeCell ref="G35:N35"/>
    <mergeCell ref="C8:G8"/>
    <mergeCell ref="G22:N22"/>
    <mergeCell ref="A4:F4"/>
    <mergeCell ref="A6:B6"/>
    <mergeCell ref="C15:D15"/>
    <mergeCell ref="C17:D17"/>
    <mergeCell ref="F19:F21"/>
    <mergeCell ref="G19:N21"/>
    <mergeCell ref="A2:O2"/>
    <mergeCell ref="G94:I94"/>
    <mergeCell ref="A19:B21"/>
    <mergeCell ref="C19:D19"/>
    <mergeCell ref="A53:B53"/>
    <mergeCell ref="C53:D53"/>
    <mergeCell ref="A71:C72"/>
    <mergeCell ref="G27:N27"/>
    <mergeCell ref="G28:N28"/>
    <mergeCell ref="D72:G72"/>
    <mergeCell ref="H72:K72"/>
    <mergeCell ref="B84:J84"/>
    <mergeCell ref="B60:C60"/>
    <mergeCell ref="B61:C61"/>
    <mergeCell ref="B62:D62"/>
    <mergeCell ref="B65:E65"/>
    <mergeCell ref="A90:O90"/>
    <mergeCell ref="D71:O71"/>
    <mergeCell ref="D93:E93"/>
    <mergeCell ref="A58:K58"/>
    <mergeCell ref="A73:C73"/>
    <mergeCell ref="A74:C74"/>
    <mergeCell ref="A75:C75"/>
    <mergeCell ref="G52:N52"/>
    <mergeCell ref="A110:G110"/>
    <mergeCell ref="A111:G111"/>
    <mergeCell ref="A92:D92"/>
    <mergeCell ref="C114:D114"/>
    <mergeCell ref="A94:F94"/>
    <mergeCell ref="A76:C76"/>
    <mergeCell ref="A77:C77"/>
    <mergeCell ref="A78:C78"/>
    <mergeCell ref="D77:G77"/>
    <mergeCell ref="D78:G78"/>
    <mergeCell ref="D76:G76"/>
    <mergeCell ref="A103:B103"/>
    <mergeCell ref="D103:E103"/>
    <mergeCell ref="A93:B93"/>
    <mergeCell ref="G98:I98"/>
    <mergeCell ref="H76:K76"/>
    <mergeCell ref="A80:M80"/>
    <mergeCell ref="A109:O109"/>
    <mergeCell ref="A105:O105"/>
    <mergeCell ref="A96:O96"/>
    <mergeCell ref="H77:K77"/>
    <mergeCell ref="H78:K78"/>
    <mergeCell ref="L74:O74"/>
    <mergeCell ref="L75:O75"/>
    <mergeCell ref="L76:O76"/>
    <mergeCell ref="D74:G74"/>
    <mergeCell ref="H74:K74"/>
    <mergeCell ref="L77:O77"/>
    <mergeCell ref="L78:O78"/>
    <mergeCell ref="D73:G73"/>
    <mergeCell ref="H73:K73"/>
    <mergeCell ref="C6:D6"/>
    <mergeCell ref="F6:G6"/>
    <mergeCell ref="A8:B8"/>
    <mergeCell ref="A10:B10"/>
    <mergeCell ref="E15:F15"/>
    <mergeCell ref="E17:F17"/>
    <mergeCell ref="A15:B15"/>
    <mergeCell ref="A17:B17"/>
    <mergeCell ref="C10:N10"/>
    <mergeCell ref="A12:B12"/>
    <mergeCell ref="A13:B13"/>
    <mergeCell ref="C12:N12"/>
    <mergeCell ref="C13:N13"/>
    <mergeCell ref="G15:N15"/>
    <mergeCell ref="G17:N17"/>
    <mergeCell ref="B69:F69"/>
    <mergeCell ref="B66:E66"/>
    <mergeCell ref="B67:F67"/>
    <mergeCell ref="B68:F68"/>
    <mergeCell ref="D75:G75"/>
    <mergeCell ref="H75:K75"/>
    <mergeCell ref="G25:N25"/>
    <mergeCell ref="G26:N26"/>
    <mergeCell ref="G53:N53"/>
    <mergeCell ref="G46:N46"/>
    <mergeCell ref="G44:N44"/>
    <mergeCell ref="G42:N42"/>
    <mergeCell ref="G40:N40"/>
    <mergeCell ref="G51:N51"/>
    <mergeCell ref="G47:N47"/>
    <mergeCell ref="G43:N43"/>
    <mergeCell ref="G41:N41"/>
    <mergeCell ref="A59:D59"/>
    <mergeCell ref="G48:N48"/>
    <mergeCell ref="G45:N45"/>
    <mergeCell ref="G49:N49"/>
    <mergeCell ref="G50:N50"/>
    <mergeCell ref="L72:O72"/>
    <mergeCell ref="L73:O73"/>
  </mergeCells>
  <conditionalFormatting sqref="B22:B52">
    <cfRule type="cellIs" dxfId="63" priority="284" stopIfTrue="1" operator="equal">
      <formula>"So"</formula>
    </cfRule>
    <cfRule type="cellIs" dxfId="62" priority="285" stopIfTrue="1" operator="equal">
      <formula>"Ne"</formula>
    </cfRule>
  </conditionalFormatting>
  <conditionalFormatting sqref="F22">
    <cfRule type="cellIs" dxfId="61" priority="182" operator="greaterThan">
      <formula>#REF!</formula>
    </cfRule>
  </conditionalFormatting>
  <conditionalFormatting sqref="C22:D22">
    <cfRule type="cellIs" dxfId="60" priority="118" stopIfTrue="1" operator="notBetween">
      <formula>#REF!</formula>
      <formula>#REF!</formula>
    </cfRule>
  </conditionalFormatting>
  <conditionalFormatting sqref="C23:D23">
    <cfRule type="cellIs" dxfId="59" priority="117" stopIfTrue="1" operator="notBetween">
      <formula>#REF!</formula>
      <formula>#REF!</formula>
    </cfRule>
  </conditionalFormatting>
  <conditionalFormatting sqref="C26:D26">
    <cfRule type="cellIs" dxfId="58" priority="114" stopIfTrue="1" operator="notBetween">
      <formula>#REF!</formula>
      <formula>#REF!</formula>
    </cfRule>
  </conditionalFormatting>
  <conditionalFormatting sqref="C25:D25">
    <cfRule type="cellIs" dxfId="57" priority="82" stopIfTrue="1" operator="notBetween">
      <formula>#REF!</formula>
      <formula>#REF!</formula>
    </cfRule>
  </conditionalFormatting>
  <conditionalFormatting sqref="C27:D27">
    <cfRule type="cellIs" dxfId="56" priority="76" stopIfTrue="1" operator="notBetween">
      <formula>#REF!</formula>
      <formula>#REF!</formula>
    </cfRule>
  </conditionalFormatting>
  <conditionalFormatting sqref="C28:D28">
    <cfRule type="cellIs" dxfId="55" priority="70" stopIfTrue="1" operator="notBetween">
      <formula>#REF!</formula>
      <formula>#REF!</formula>
    </cfRule>
  </conditionalFormatting>
  <conditionalFormatting sqref="C29:D29">
    <cfRule type="cellIs" dxfId="54" priority="64" stopIfTrue="1" operator="notBetween">
      <formula>#REF!</formula>
      <formula>#REF!</formula>
    </cfRule>
  </conditionalFormatting>
  <conditionalFormatting sqref="F23">
    <cfRule type="cellIs" dxfId="53" priority="63" operator="greaterThan">
      <formula>#REF!</formula>
    </cfRule>
  </conditionalFormatting>
  <conditionalFormatting sqref="F24">
    <cfRule type="cellIs" dxfId="52" priority="62" operator="greaterThan">
      <formula>#REF!</formula>
    </cfRule>
  </conditionalFormatting>
  <conditionalFormatting sqref="F25">
    <cfRule type="cellIs" dxfId="51" priority="61" operator="greaterThan">
      <formula>#REF!</formula>
    </cfRule>
  </conditionalFormatting>
  <conditionalFormatting sqref="F27">
    <cfRule type="cellIs" dxfId="50" priority="59" operator="greaterThan">
      <formula>#REF!</formula>
    </cfRule>
  </conditionalFormatting>
  <conditionalFormatting sqref="F28">
    <cfRule type="cellIs" dxfId="49" priority="58" operator="greaterThan">
      <formula>#REF!</formula>
    </cfRule>
  </conditionalFormatting>
  <conditionalFormatting sqref="F29">
    <cfRule type="cellIs" dxfId="48" priority="57" operator="greaterThan">
      <formula>#REF!</formula>
    </cfRule>
  </conditionalFormatting>
  <conditionalFormatting sqref="C30:D30">
    <cfRule type="cellIs" dxfId="47" priority="56" stopIfTrue="1" operator="notBetween">
      <formula>#REF!</formula>
      <formula>#REF!</formula>
    </cfRule>
  </conditionalFormatting>
  <conditionalFormatting sqref="F30">
    <cfRule type="cellIs" dxfId="46" priority="55" operator="greaterThan">
      <formula>#REF!</formula>
    </cfRule>
  </conditionalFormatting>
  <conditionalFormatting sqref="C31:D31">
    <cfRule type="cellIs" dxfId="45" priority="54" stopIfTrue="1" operator="notBetween">
      <formula>#REF!</formula>
      <formula>#REF!</formula>
    </cfRule>
  </conditionalFormatting>
  <conditionalFormatting sqref="F31">
    <cfRule type="cellIs" dxfId="44" priority="53" operator="greaterThan">
      <formula>#REF!</formula>
    </cfRule>
  </conditionalFormatting>
  <conditionalFormatting sqref="C32:D32">
    <cfRule type="cellIs" dxfId="43" priority="52" stopIfTrue="1" operator="notBetween">
      <formula>#REF!</formula>
      <formula>#REF!</formula>
    </cfRule>
  </conditionalFormatting>
  <conditionalFormatting sqref="F32">
    <cfRule type="cellIs" dxfId="42" priority="51" operator="greaterThan">
      <formula>#REF!</formula>
    </cfRule>
  </conditionalFormatting>
  <conditionalFormatting sqref="C33:D33">
    <cfRule type="cellIs" dxfId="41" priority="50" stopIfTrue="1" operator="notBetween">
      <formula>#REF!</formula>
      <formula>#REF!</formula>
    </cfRule>
  </conditionalFormatting>
  <conditionalFormatting sqref="F33">
    <cfRule type="cellIs" dxfId="40" priority="49" operator="greaterThan">
      <formula>#REF!</formula>
    </cfRule>
  </conditionalFormatting>
  <conditionalFormatting sqref="C34:D34">
    <cfRule type="cellIs" dxfId="39" priority="48" stopIfTrue="1" operator="notBetween">
      <formula>#REF!</formula>
      <formula>#REF!</formula>
    </cfRule>
  </conditionalFormatting>
  <conditionalFormatting sqref="F34">
    <cfRule type="cellIs" dxfId="38" priority="47" operator="greaterThan">
      <formula>#REF!</formula>
    </cfRule>
  </conditionalFormatting>
  <conditionalFormatting sqref="C35:D35">
    <cfRule type="cellIs" dxfId="37" priority="46" stopIfTrue="1" operator="notBetween">
      <formula>#REF!</formula>
      <formula>#REF!</formula>
    </cfRule>
  </conditionalFormatting>
  <conditionalFormatting sqref="F35">
    <cfRule type="cellIs" dxfId="36" priority="45" operator="greaterThan">
      <formula>#REF!</formula>
    </cfRule>
  </conditionalFormatting>
  <conditionalFormatting sqref="C36:D36">
    <cfRule type="cellIs" dxfId="35" priority="44" stopIfTrue="1" operator="notBetween">
      <formula>#REF!</formula>
      <formula>#REF!</formula>
    </cfRule>
  </conditionalFormatting>
  <conditionalFormatting sqref="F36">
    <cfRule type="cellIs" dxfId="34" priority="43" operator="greaterThan">
      <formula>#REF!</formula>
    </cfRule>
  </conditionalFormatting>
  <conditionalFormatting sqref="C37:D37">
    <cfRule type="cellIs" dxfId="33" priority="42" stopIfTrue="1" operator="notBetween">
      <formula>#REF!</formula>
      <formula>#REF!</formula>
    </cfRule>
  </conditionalFormatting>
  <conditionalFormatting sqref="F37">
    <cfRule type="cellIs" dxfId="32" priority="41" operator="greaterThan">
      <formula>#REF!</formula>
    </cfRule>
  </conditionalFormatting>
  <conditionalFormatting sqref="C38:D38">
    <cfRule type="cellIs" dxfId="31" priority="40" stopIfTrue="1" operator="notBetween">
      <formula>#REF!</formula>
      <formula>#REF!</formula>
    </cfRule>
  </conditionalFormatting>
  <conditionalFormatting sqref="F38">
    <cfRule type="cellIs" dxfId="30" priority="39" operator="greaterThan">
      <formula>#REF!</formula>
    </cfRule>
  </conditionalFormatting>
  <conditionalFormatting sqref="C39:D39">
    <cfRule type="cellIs" dxfId="29" priority="38" stopIfTrue="1" operator="notBetween">
      <formula>#REF!</formula>
      <formula>#REF!</formula>
    </cfRule>
  </conditionalFormatting>
  <conditionalFormatting sqref="F39">
    <cfRule type="cellIs" dxfId="28" priority="37" operator="greaterThan">
      <formula>#REF!</formula>
    </cfRule>
  </conditionalFormatting>
  <conditionalFormatting sqref="F40">
    <cfRule type="cellIs" dxfId="27" priority="35" operator="greaterThan">
      <formula>#REF!</formula>
    </cfRule>
  </conditionalFormatting>
  <conditionalFormatting sqref="F41">
    <cfRule type="cellIs" dxfId="26" priority="33" operator="greaterThan">
      <formula>#REF!</formula>
    </cfRule>
  </conditionalFormatting>
  <conditionalFormatting sqref="F42">
    <cfRule type="cellIs" dxfId="25" priority="31" operator="greaterThan">
      <formula>#REF!</formula>
    </cfRule>
  </conditionalFormatting>
  <conditionalFormatting sqref="F43">
    <cfRule type="cellIs" dxfId="24" priority="29" operator="greaterThan">
      <formula>#REF!</formula>
    </cfRule>
  </conditionalFormatting>
  <conditionalFormatting sqref="C48:D48">
    <cfRule type="cellIs" dxfId="23" priority="20" stopIfTrue="1" operator="notBetween">
      <formula>#REF!</formula>
      <formula>#REF!</formula>
    </cfRule>
  </conditionalFormatting>
  <conditionalFormatting sqref="F44">
    <cfRule type="cellIs" dxfId="22" priority="27" operator="greaterThan">
      <formula>#REF!</formula>
    </cfRule>
  </conditionalFormatting>
  <conditionalFormatting sqref="C49:D49">
    <cfRule type="cellIs" dxfId="21" priority="18" stopIfTrue="1" operator="notBetween">
      <formula>#REF!</formula>
      <formula>#REF!</formula>
    </cfRule>
  </conditionalFormatting>
  <conditionalFormatting sqref="F45">
    <cfRule type="cellIs" dxfId="20" priority="25" operator="greaterThan">
      <formula>#REF!</formula>
    </cfRule>
  </conditionalFormatting>
  <conditionalFormatting sqref="C50:D50">
    <cfRule type="cellIs" dxfId="19" priority="16" stopIfTrue="1" operator="notBetween">
      <formula>#REF!</formula>
      <formula>#REF!</formula>
    </cfRule>
  </conditionalFormatting>
  <conditionalFormatting sqref="F46">
    <cfRule type="cellIs" dxfId="18" priority="23" operator="greaterThan">
      <formula>#REF!</formula>
    </cfRule>
  </conditionalFormatting>
  <conditionalFormatting sqref="C51:D51">
    <cfRule type="cellIs" dxfId="17" priority="14" stopIfTrue="1" operator="notBetween">
      <formula>#REF!</formula>
      <formula>#REF!</formula>
    </cfRule>
  </conditionalFormatting>
  <conditionalFormatting sqref="F47">
    <cfRule type="cellIs" dxfId="16" priority="21" operator="greaterThan">
      <formula>#REF!</formula>
    </cfRule>
  </conditionalFormatting>
  <conditionalFormatting sqref="F48">
    <cfRule type="cellIs" dxfId="15" priority="19" operator="greaterThan">
      <formula>#REF!</formula>
    </cfRule>
  </conditionalFormatting>
  <conditionalFormatting sqref="F49">
    <cfRule type="cellIs" dxfId="14" priority="17" operator="greaterThan">
      <formula>#REF!</formula>
    </cfRule>
  </conditionalFormatting>
  <conditionalFormatting sqref="F50">
    <cfRule type="cellIs" dxfId="13" priority="15" operator="greaterThan">
      <formula>#REF!</formula>
    </cfRule>
  </conditionalFormatting>
  <conditionalFormatting sqref="F51">
    <cfRule type="cellIs" dxfId="12" priority="13" operator="greaterThan">
      <formula>#REF!</formula>
    </cfRule>
  </conditionalFormatting>
  <conditionalFormatting sqref="C52:D52">
    <cfRule type="cellIs" dxfId="11" priority="12" stopIfTrue="1" operator="notBetween">
      <formula>#REF!</formula>
      <formula>#REF!</formula>
    </cfRule>
  </conditionalFormatting>
  <conditionalFormatting sqref="F52">
    <cfRule type="cellIs" dxfId="10" priority="11" operator="greaterThan">
      <formula>#REF!</formula>
    </cfRule>
  </conditionalFormatting>
  <conditionalFormatting sqref="F26">
    <cfRule type="cellIs" dxfId="9" priority="10" operator="greaterThan">
      <formula>#REF!</formula>
    </cfRule>
  </conditionalFormatting>
  <conditionalFormatting sqref="C40:D40">
    <cfRule type="cellIs" dxfId="8" priority="9" stopIfTrue="1" operator="notBetween">
      <formula>#REF!</formula>
      <formula>#REF!</formula>
    </cfRule>
  </conditionalFormatting>
  <conditionalFormatting sqref="C41:D41">
    <cfRule type="cellIs" dxfId="7" priority="8" stopIfTrue="1" operator="notBetween">
      <formula>#REF!</formula>
      <formula>#REF!</formula>
    </cfRule>
  </conditionalFormatting>
  <conditionalFormatting sqref="C42:D42">
    <cfRule type="cellIs" dxfId="6" priority="7" stopIfTrue="1" operator="notBetween">
      <formula>#REF!</formula>
      <formula>#REF!</formula>
    </cfRule>
  </conditionalFormatting>
  <conditionalFormatting sqref="C43:D43">
    <cfRule type="cellIs" dxfId="5" priority="6" stopIfTrue="1" operator="notBetween">
      <formula>#REF!</formula>
      <formula>#REF!</formula>
    </cfRule>
  </conditionalFormatting>
  <conditionalFormatting sqref="C44:D44">
    <cfRule type="cellIs" dxfId="4" priority="5" stopIfTrue="1" operator="notBetween">
      <formula>#REF!</formula>
      <formula>#REF!</formula>
    </cfRule>
  </conditionalFormatting>
  <conditionalFormatting sqref="C45:D45">
    <cfRule type="cellIs" dxfId="3" priority="4" stopIfTrue="1" operator="notBetween">
      <formula>#REF!</formula>
      <formula>#REF!</formula>
    </cfRule>
  </conditionalFormatting>
  <conditionalFormatting sqref="C46:D46">
    <cfRule type="cellIs" dxfId="2" priority="3" stopIfTrue="1" operator="notBetween">
      <formula>#REF!</formula>
      <formula>#REF!</formula>
    </cfRule>
  </conditionalFormatting>
  <conditionalFormatting sqref="C47:D47">
    <cfRule type="cellIs" dxfId="1" priority="2" stopIfTrue="1" operator="notBetween">
      <formula>#REF!</formula>
      <formula>#REF!</formula>
    </cfRule>
  </conditionalFormatting>
  <conditionalFormatting sqref="C24:D24">
    <cfRule type="cellIs" dxfId="0" priority="1" stopIfTrue="1" operator="notBetween">
      <formula>#REF!</formula>
      <formula>#REF!</formula>
    </cfRule>
  </conditionalFormatting>
  <dataValidations count="7">
    <dataValidation type="list" allowBlank="1" showInputMessage="1" showErrorMessage="1" sqref="R85:R86 Q58">
      <formula1>#REF!</formula1>
    </dataValidation>
    <dataValidation type="list" allowBlank="1" showInputMessage="1" showErrorMessage="1" sqref="N81:O84 N58:O58">
      <formula1>iks</formula1>
    </dataValidation>
    <dataValidation type="list" allowBlank="1" showInputMessage="1" showErrorMessage="1" sqref="C15:D16">
      <formula1>Mesiac</formula1>
    </dataValidation>
    <dataValidation type="list" allowBlank="1" showInputMessage="1" showErrorMessage="1" sqref="C17:D17">
      <formula1>Rok</formula1>
    </dataValidation>
    <dataValidation type="list" allowBlank="1" showInputMessage="1" showErrorMessage="1" sqref="G4:G5 H5:O5">
      <formula1>typ_dohody</formula1>
    </dataValidation>
    <dataValidation type="time" showErrorMessage="1" errorTitle="Chyba" error="Zadajte čas v platnom formáte HH:MM" sqref="C22:D52">
      <formula1>0</formula1>
      <formula2>24/24</formula2>
    </dataValidation>
    <dataValidation operator="lessThanOrEqual" allowBlank="1" showErrorMessage="1" errorTitle="Chyba" error="Nárokujete si viac, ako bolo odpracované. Prosím, skontrolujte správnosť údajov." sqref="F22:F52"/>
  </dataValidations>
  <printOptions horizontalCentered="1"/>
  <pageMargins left="0.59055118110236227" right="0.39370078740157483" top="0.98425196850393704" bottom="0.47244094488188981" header="0.31496062992125984" footer="0.31496062992125984"/>
  <pageSetup paperSize="9" scale="65" fitToHeight="0" orientation="portrait" r:id="rId1"/>
  <headerFooter>
    <oddHeader>&amp;C&amp;G</oddHeader>
    <oddFooter>&amp;C&amp;P</oddFooter>
  </headerFooter>
  <rowBreaks count="1" manualBreakCount="1">
    <brk id="53" max="14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K44"/>
  <sheetViews>
    <sheetView workbookViewId="0">
      <selection activeCell="I27" sqref="I27"/>
    </sheetView>
  </sheetViews>
  <sheetFormatPr defaultRowHeight="15" x14ac:dyDescent="0.25"/>
  <cols>
    <col min="1" max="1" width="17.28515625" customWidth="1"/>
    <col min="11" max="11" width="46.7109375" customWidth="1"/>
  </cols>
  <sheetData>
    <row r="1" spans="1:11" x14ac:dyDescent="0.25">
      <c r="A1" s="213"/>
      <c r="B1" s="213"/>
      <c r="C1" s="213"/>
      <c r="D1" s="213"/>
      <c r="E1" s="213"/>
      <c r="F1" s="213"/>
      <c r="G1" s="213"/>
      <c r="H1" s="213"/>
      <c r="I1" s="213"/>
      <c r="J1" s="213"/>
      <c r="K1" s="213"/>
    </row>
    <row r="2" spans="1:11" ht="15.75" thickBot="1" x14ac:dyDescent="0.3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x14ac:dyDescent="0.25">
      <c r="A3" s="35" t="s">
        <v>83</v>
      </c>
      <c r="B3" s="217" t="s">
        <v>84</v>
      </c>
      <c r="C3" s="218"/>
      <c r="D3" s="218"/>
      <c r="E3" s="218"/>
      <c r="F3" s="218"/>
      <c r="G3" s="218"/>
      <c r="H3" s="218"/>
      <c r="I3" s="218"/>
      <c r="J3" s="218"/>
      <c r="K3" s="219"/>
    </row>
    <row r="4" spans="1:11" x14ac:dyDescent="0.25">
      <c r="A4" s="123">
        <v>1</v>
      </c>
      <c r="B4" s="223" t="s">
        <v>98</v>
      </c>
      <c r="C4" s="224"/>
      <c r="D4" s="224"/>
      <c r="E4" s="224"/>
      <c r="F4" s="224"/>
      <c r="G4" s="224"/>
      <c r="H4" s="224"/>
      <c r="I4" s="224"/>
      <c r="J4" s="224"/>
      <c r="K4" s="225"/>
    </row>
    <row r="5" spans="1:11" x14ac:dyDescent="0.25">
      <c r="A5" s="123">
        <v>2</v>
      </c>
      <c r="B5" s="223" t="s">
        <v>99</v>
      </c>
      <c r="C5" s="224"/>
      <c r="D5" s="224"/>
      <c r="E5" s="224"/>
      <c r="F5" s="224"/>
      <c r="G5" s="224"/>
      <c r="H5" s="224"/>
      <c r="I5" s="224"/>
      <c r="J5" s="224"/>
      <c r="K5" s="225"/>
    </row>
    <row r="6" spans="1:11" x14ac:dyDescent="0.25">
      <c r="A6" s="123">
        <v>3</v>
      </c>
      <c r="B6" s="223" t="s">
        <v>100</v>
      </c>
      <c r="C6" s="224"/>
      <c r="D6" s="224"/>
      <c r="E6" s="224"/>
      <c r="F6" s="224"/>
      <c r="G6" s="224"/>
      <c r="H6" s="224"/>
      <c r="I6" s="224"/>
      <c r="J6" s="224"/>
      <c r="K6" s="225"/>
    </row>
    <row r="7" spans="1:11" x14ac:dyDescent="0.25">
      <c r="A7" s="123">
        <v>4</v>
      </c>
      <c r="B7" s="223" t="s">
        <v>101</v>
      </c>
      <c r="C7" s="224"/>
      <c r="D7" s="224"/>
      <c r="E7" s="224"/>
      <c r="F7" s="224"/>
      <c r="G7" s="224"/>
      <c r="H7" s="224"/>
      <c r="I7" s="224"/>
      <c r="J7" s="224"/>
      <c r="K7" s="225"/>
    </row>
    <row r="8" spans="1:11" x14ac:dyDescent="0.25">
      <c r="A8" s="123">
        <v>5</v>
      </c>
      <c r="B8" s="226" t="s">
        <v>144</v>
      </c>
      <c r="C8" s="221"/>
      <c r="D8" s="221"/>
      <c r="E8" s="221"/>
      <c r="F8" s="221"/>
      <c r="G8" s="221"/>
      <c r="H8" s="221"/>
      <c r="I8" s="221"/>
      <c r="J8" s="221"/>
      <c r="K8" s="222"/>
    </row>
    <row r="9" spans="1:11" x14ac:dyDescent="0.25">
      <c r="A9" s="123">
        <v>6</v>
      </c>
      <c r="B9" s="210" t="s">
        <v>145</v>
      </c>
      <c r="C9" s="211"/>
      <c r="D9" s="211"/>
      <c r="E9" s="211"/>
      <c r="F9" s="211"/>
      <c r="G9" s="211"/>
      <c r="H9" s="211"/>
      <c r="I9" s="211"/>
      <c r="J9" s="211"/>
      <c r="K9" s="212"/>
    </row>
    <row r="10" spans="1:11" x14ac:dyDescent="0.25">
      <c r="A10" s="123">
        <v>7</v>
      </c>
      <c r="B10" s="210" t="s">
        <v>146</v>
      </c>
      <c r="C10" s="211"/>
      <c r="D10" s="211"/>
      <c r="E10" s="211"/>
      <c r="F10" s="211"/>
      <c r="G10" s="211"/>
      <c r="H10" s="211"/>
      <c r="I10" s="211"/>
      <c r="J10" s="211"/>
      <c r="K10" s="212"/>
    </row>
    <row r="11" spans="1:11" x14ac:dyDescent="0.25">
      <c r="A11" s="123">
        <v>8</v>
      </c>
      <c r="B11" s="226" t="s">
        <v>147</v>
      </c>
      <c r="C11" s="221"/>
      <c r="D11" s="221"/>
      <c r="E11" s="221"/>
      <c r="F11" s="221"/>
      <c r="G11" s="221"/>
      <c r="H11" s="221"/>
      <c r="I11" s="221"/>
      <c r="J11" s="221"/>
      <c r="K11" s="222"/>
    </row>
    <row r="12" spans="1:11" x14ac:dyDescent="0.25">
      <c r="A12" s="123">
        <v>9</v>
      </c>
      <c r="B12" s="226" t="s">
        <v>79</v>
      </c>
      <c r="C12" s="221"/>
      <c r="D12" s="221"/>
      <c r="E12" s="221"/>
      <c r="F12" s="221"/>
      <c r="G12" s="221"/>
      <c r="H12" s="221"/>
      <c r="I12" s="221"/>
      <c r="J12" s="221"/>
      <c r="K12" s="222"/>
    </row>
    <row r="13" spans="1:11" x14ac:dyDescent="0.25">
      <c r="A13" s="123">
        <v>10</v>
      </c>
      <c r="B13" s="226" t="s">
        <v>148</v>
      </c>
      <c r="C13" s="221"/>
      <c r="D13" s="221"/>
      <c r="E13" s="221"/>
      <c r="F13" s="221"/>
      <c r="G13" s="221"/>
      <c r="H13" s="221"/>
      <c r="I13" s="221"/>
      <c r="J13" s="221"/>
      <c r="K13" s="222"/>
    </row>
    <row r="14" spans="1:11" x14ac:dyDescent="0.25">
      <c r="A14" s="123">
        <v>11</v>
      </c>
      <c r="B14" s="226" t="s">
        <v>149</v>
      </c>
      <c r="C14" s="221"/>
      <c r="D14" s="221"/>
      <c r="E14" s="221"/>
      <c r="F14" s="221"/>
      <c r="G14" s="221"/>
      <c r="H14" s="221"/>
      <c r="I14" s="221"/>
      <c r="J14" s="221"/>
      <c r="K14" s="222"/>
    </row>
    <row r="15" spans="1:11" x14ac:dyDescent="0.25">
      <c r="A15" s="123">
        <v>12</v>
      </c>
      <c r="B15" s="220" t="s">
        <v>150</v>
      </c>
      <c r="C15" s="221"/>
      <c r="D15" s="221"/>
      <c r="E15" s="221"/>
      <c r="F15" s="221"/>
      <c r="G15" s="221"/>
      <c r="H15" s="221"/>
      <c r="I15" s="221"/>
      <c r="J15" s="221"/>
      <c r="K15" s="222"/>
    </row>
    <row r="16" spans="1:11" x14ac:dyDescent="0.25">
      <c r="A16" s="123">
        <v>13</v>
      </c>
      <c r="B16" s="214" t="s">
        <v>151</v>
      </c>
      <c r="C16" s="215"/>
      <c r="D16" s="215"/>
      <c r="E16" s="215"/>
      <c r="F16" s="215"/>
      <c r="G16" s="215"/>
      <c r="H16" s="215"/>
      <c r="I16" s="215"/>
      <c r="J16" s="215"/>
      <c r="K16" s="216"/>
    </row>
    <row r="17" spans="1:11" ht="17.25" customHeight="1" x14ac:dyDescent="0.25">
      <c r="A17" s="123">
        <v>14</v>
      </c>
      <c r="B17" s="214" t="s">
        <v>139</v>
      </c>
      <c r="C17" s="215"/>
      <c r="D17" s="215"/>
      <c r="E17" s="215"/>
      <c r="F17" s="215"/>
      <c r="G17" s="215"/>
      <c r="H17" s="215"/>
      <c r="I17" s="215"/>
      <c r="J17" s="215"/>
      <c r="K17" s="216"/>
    </row>
    <row r="18" spans="1:11" ht="15" customHeight="1" x14ac:dyDescent="0.25">
      <c r="A18" s="123">
        <v>15</v>
      </c>
      <c r="B18" s="227" t="s">
        <v>81</v>
      </c>
      <c r="C18" s="228"/>
      <c r="D18" s="228"/>
      <c r="E18" s="228"/>
      <c r="F18" s="228"/>
      <c r="G18" s="228"/>
      <c r="H18" s="228"/>
      <c r="I18" s="228"/>
      <c r="J18" s="228"/>
      <c r="K18" s="229"/>
    </row>
    <row r="19" spans="1:11" x14ac:dyDescent="0.25">
      <c r="A19" s="123">
        <v>16</v>
      </c>
      <c r="B19" s="223" t="s">
        <v>82</v>
      </c>
      <c r="C19" s="224"/>
      <c r="D19" s="224"/>
      <c r="E19" s="224"/>
      <c r="F19" s="224"/>
      <c r="G19" s="224"/>
      <c r="H19" s="224"/>
      <c r="I19" s="224"/>
      <c r="J19" s="224"/>
      <c r="K19" s="225"/>
    </row>
    <row r="20" spans="1:11" ht="30.75" customHeight="1" thickBot="1" x14ac:dyDescent="0.3">
      <c r="A20" s="123">
        <v>17</v>
      </c>
      <c r="B20" s="230" t="s">
        <v>104</v>
      </c>
      <c r="C20" s="231"/>
      <c r="D20" s="231"/>
      <c r="E20" s="231"/>
      <c r="F20" s="231"/>
      <c r="G20" s="231"/>
      <c r="H20" s="231"/>
      <c r="I20" s="231"/>
      <c r="J20" s="231"/>
      <c r="K20" s="232"/>
    </row>
    <row r="23" spans="1:11" x14ac:dyDescent="0.25">
      <c r="A23" s="91" t="s">
        <v>105</v>
      </c>
    </row>
    <row r="24" spans="1:11" x14ac:dyDescent="0.25">
      <c r="A24" s="90" t="s">
        <v>106</v>
      </c>
    </row>
    <row r="25" spans="1:11" x14ac:dyDescent="0.25">
      <c r="A25" s="90"/>
    </row>
    <row r="26" spans="1:11" x14ac:dyDescent="0.25">
      <c r="A26" s="92" t="s">
        <v>107</v>
      </c>
    </row>
    <row r="27" spans="1:11" x14ac:dyDescent="0.25">
      <c r="A27" s="90" t="s">
        <v>108</v>
      </c>
    </row>
    <row r="28" spans="1:11" x14ac:dyDescent="0.25">
      <c r="A28" s="90"/>
    </row>
    <row r="29" spans="1:11" x14ac:dyDescent="0.25">
      <c r="A29" s="93" t="s">
        <v>109</v>
      </c>
    </row>
    <row r="30" spans="1:11" x14ac:dyDescent="0.25">
      <c r="A30" s="90" t="s">
        <v>110</v>
      </c>
    </row>
    <row r="31" spans="1:11" x14ac:dyDescent="0.25">
      <c r="A31" s="90" t="s">
        <v>111</v>
      </c>
    </row>
    <row r="32" spans="1:11" x14ac:dyDescent="0.25">
      <c r="A32" s="90"/>
    </row>
    <row r="33" spans="1:1" x14ac:dyDescent="0.25">
      <c r="A33" s="93" t="s">
        <v>112</v>
      </c>
    </row>
    <row r="34" spans="1:1" x14ac:dyDescent="0.25">
      <c r="A34" s="90" t="s">
        <v>113</v>
      </c>
    </row>
    <row r="35" spans="1:1" x14ac:dyDescent="0.25">
      <c r="A35" s="90"/>
    </row>
    <row r="36" spans="1:1" x14ac:dyDescent="0.25">
      <c r="A36" s="91" t="s">
        <v>114</v>
      </c>
    </row>
    <row r="37" spans="1:1" x14ac:dyDescent="0.25">
      <c r="A37" s="90" t="s">
        <v>115</v>
      </c>
    </row>
    <row r="38" spans="1:1" x14ac:dyDescent="0.25">
      <c r="A38" s="90" t="s">
        <v>116</v>
      </c>
    </row>
    <row r="39" spans="1:1" x14ac:dyDescent="0.25">
      <c r="A39" s="90"/>
    </row>
    <row r="40" spans="1:1" x14ac:dyDescent="0.25">
      <c r="A40" s="100" t="s">
        <v>130</v>
      </c>
    </row>
    <row r="41" spans="1:1" x14ac:dyDescent="0.25">
      <c r="A41" s="98" t="s">
        <v>127</v>
      </c>
    </row>
    <row r="42" spans="1:1" x14ac:dyDescent="0.25">
      <c r="A42" s="99" t="s">
        <v>128</v>
      </c>
    </row>
    <row r="44" spans="1:1" x14ac:dyDescent="0.25">
      <c r="A44" s="98" t="s">
        <v>129</v>
      </c>
    </row>
  </sheetData>
  <mergeCells count="19">
    <mergeCell ref="B18:K18"/>
    <mergeCell ref="B19:K19"/>
    <mergeCell ref="B20:K20"/>
    <mergeCell ref="B11:K11"/>
    <mergeCell ref="B12:K12"/>
    <mergeCell ref="B13:K13"/>
    <mergeCell ref="B14:K14"/>
    <mergeCell ref="B17:K17"/>
    <mergeCell ref="B9:K9"/>
    <mergeCell ref="A1:K1"/>
    <mergeCell ref="B10:K10"/>
    <mergeCell ref="B16:K16"/>
    <mergeCell ref="B3:K3"/>
    <mergeCell ref="B15:K15"/>
    <mergeCell ref="B4:K4"/>
    <mergeCell ref="B5:K5"/>
    <mergeCell ref="B6:K6"/>
    <mergeCell ref="B7:K7"/>
    <mergeCell ref="B8:K8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5</vt:i4>
      </vt:variant>
    </vt:vector>
  </HeadingPairs>
  <TitlesOfParts>
    <vt:vector size="7" baseType="lpstr">
      <vt:lpstr>Výkaz odpracovaných hodín</vt:lpstr>
      <vt:lpstr>postup vypracovania</vt:lpstr>
      <vt:lpstr>iks</vt:lpstr>
      <vt:lpstr>Mesiac</vt:lpstr>
      <vt:lpstr>'Výkaz odpracovaných hodín'!Oblasť_tlače</vt:lpstr>
      <vt:lpstr>Rok</vt:lpstr>
      <vt:lpstr>typ_dohody</vt:lpstr>
    </vt:vector>
  </TitlesOfParts>
  <Company>MPSVR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bardos</dc:creator>
  <cp:lastModifiedBy>Ušiaková Barbora</cp:lastModifiedBy>
  <cp:lastPrinted>2020-01-23T11:05:49Z</cp:lastPrinted>
  <dcterms:created xsi:type="dcterms:W3CDTF">2017-02-24T11:43:55Z</dcterms:created>
  <dcterms:modified xsi:type="dcterms:W3CDTF">2020-02-26T08:29:10Z</dcterms:modified>
</cp:coreProperties>
</file>