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koval\Desktop\IA NP BOKKU dokumenty KOVAL JAN\00 Nový projekt Spolu pre komunity\Produkty pre nový projekt\Monitoring Komunitná práca Boříková Anka\"/>
    </mc:Choice>
  </mc:AlternateContent>
  <workbookProtection workbookPassword="C6FB" lockStructure="1"/>
  <bookViews>
    <workbookView xWindow="0" yWindow="0" windowWidth="28800" windowHeight="12315" tabRatio="671"/>
  </bookViews>
  <sheets>
    <sheet name="Mapovanie" sheetId="1" r:id="rId1"/>
    <sheet name="Evid.dobrovoľníkov" sheetId="10" r:id="rId2"/>
    <sheet name="Dobrovoľníctvo" sheetId="3" r:id="rId3"/>
    <sheet name="Komunitná rada" sheetId="5" r:id="rId4"/>
    <sheet name="Realizácia akčného plánu" sheetId="6" r:id="rId5"/>
    <sheet name="Lokálne partnerstvá" sheetId="7" r:id="rId6"/>
    <sheet name="Číselníky" sheetId="9" state="hidden" r:id="rId7"/>
    <sheet name="Ostraváci" sheetId="2" state="hidden" r:id="rId8"/>
  </sheets>
  <externalReferences>
    <externalReference r:id="rId9"/>
    <externalReference r:id="rId10"/>
  </externalReferences>
  <definedNames>
    <definedName name="_xlnm._FilterDatabase" localSheetId="2" hidden="1">Dobrovoľníctvo!$A$2:$AB$2</definedName>
    <definedName name="_xlnm._FilterDatabase" localSheetId="3" hidden="1">'Komunitná rada'!$A$2:$P$2</definedName>
    <definedName name="_xlnm._FilterDatabase" localSheetId="5" hidden="1">'Lokálne partnerstvá'!$A$2:$Q$2</definedName>
    <definedName name="_xlnm._FilterDatabase" localSheetId="0" hidden="1">Mapovanie!$A$2:$BB$2</definedName>
    <definedName name="_xlnm._FilterDatabase" localSheetId="4" hidden="1">'Realizácia akčného plánu'!$A$2:$AK$2</definedName>
    <definedName name="A1914494">#REF!</definedName>
    <definedName name="A1915442">#REF!</definedName>
    <definedName name="Datumy">#REF!</definedName>
    <definedName name="Intervencia">'[1]Číselníky pre Záznamy'!$E$2:$E$6</definedName>
    <definedName name="_xlnm.Print_Area" localSheetId="0">Mapovanie!$B$1:$AM$3</definedName>
    <definedName name="od">#REF!</definedName>
    <definedName name="Pohlavie">#REF!</definedName>
    <definedName name="Prvy_Kontakt">[2]datumy!$B$1:$B$1097</definedName>
    <definedName name="PrvyKontakt">#REF!</definedName>
    <definedName name="RokNarodenia">#REF!</definedName>
    <definedName name="Rok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4" i="5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3" i="5"/>
  <c r="B4" i="3" l="1"/>
  <c r="AH79" i="1" l="1"/>
  <c r="B79" i="1"/>
  <c r="AH78" i="1"/>
  <c r="B78" i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" i="10" l="1"/>
  <c r="C2" i="10" s="1"/>
  <c r="B3" i="10" s="1"/>
  <c r="B301" i="10"/>
  <c r="C301" i="10" s="1"/>
  <c r="B300" i="10"/>
  <c r="B299" i="10"/>
  <c r="A300" i="10" s="1"/>
  <c r="B298" i="10"/>
  <c r="A299" i="10" s="1"/>
  <c r="B297" i="10"/>
  <c r="A298" i="10" s="1"/>
  <c r="B296" i="10"/>
  <c r="A297" i="10" s="1"/>
  <c r="B295" i="10"/>
  <c r="A296" i="10" s="1"/>
  <c r="B294" i="10"/>
  <c r="C294" i="10" s="1"/>
  <c r="B293" i="10"/>
  <c r="C293" i="10" s="1"/>
  <c r="B292" i="10"/>
  <c r="B291" i="10"/>
  <c r="A292" i="10" s="1"/>
  <c r="B290" i="10"/>
  <c r="A291" i="10" s="1"/>
  <c r="B289" i="10"/>
  <c r="A290" i="10" s="1"/>
  <c r="B288" i="10"/>
  <c r="A289" i="10" s="1"/>
  <c r="B287" i="10"/>
  <c r="A288" i="10" s="1"/>
  <c r="B286" i="10"/>
  <c r="A287" i="10" s="1"/>
  <c r="B285" i="10"/>
  <c r="C285" i="10" s="1"/>
  <c r="B284" i="10"/>
  <c r="B283" i="10"/>
  <c r="A284" i="10" s="1"/>
  <c r="B282" i="10"/>
  <c r="A283" i="10" s="1"/>
  <c r="B281" i="10"/>
  <c r="A282" i="10" s="1"/>
  <c r="B280" i="10"/>
  <c r="A281" i="10" s="1"/>
  <c r="B279" i="10"/>
  <c r="A280" i="10" s="1"/>
  <c r="B278" i="10"/>
  <c r="C278" i="10" s="1"/>
  <c r="B277" i="10"/>
  <c r="C277" i="10" s="1"/>
  <c r="B276" i="10"/>
  <c r="B275" i="10"/>
  <c r="C275" i="10" s="1"/>
  <c r="B274" i="10"/>
  <c r="A275" i="10" s="1"/>
  <c r="B273" i="10"/>
  <c r="A274" i="10" s="1"/>
  <c r="B272" i="10"/>
  <c r="A273" i="10" s="1"/>
  <c r="B271" i="10"/>
  <c r="A272" i="10" s="1"/>
  <c r="B270" i="10"/>
  <c r="A271" i="10" s="1"/>
  <c r="B269" i="10"/>
  <c r="C269" i="10" s="1"/>
  <c r="B268" i="10"/>
  <c r="B267" i="10"/>
  <c r="A268" i="10" s="1"/>
  <c r="B266" i="10"/>
  <c r="A267" i="10" s="1"/>
  <c r="B265" i="10"/>
  <c r="A266" i="10" s="1"/>
  <c r="B264" i="10"/>
  <c r="A265" i="10" s="1"/>
  <c r="B263" i="10"/>
  <c r="B262" i="10"/>
  <c r="A263" i="10" s="1"/>
  <c r="B261" i="10"/>
  <c r="C261" i="10" s="1"/>
  <c r="B260" i="10"/>
  <c r="A261" i="10" s="1"/>
  <c r="B259" i="10"/>
  <c r="A260" i="10" s="1"/>
  <c r="B258" i="10"/>
  <c r="A259" i="10" s="1"/>
  <c r="B257" i="10"/>
  <c r="C257" i="10" s="1"/>
  <c r="B256" i="10"/>
  <c r="A257" i="10" s="1"/>
  <c r="B255" i="10"/>
  <c r="B254" i="10"/>
  <c r="A255" i="10" s="1"/>
  <c r="B253" i="10"/>
  <c r="C253" i="10" s="1"/>
  <c r="B252" i="10"/>
  <c r="A253" i="10" s="1"/>
  <c r="B251" i="10"/>
  <c r="C251" i="10" s="1"/>
  <c r="B250" i="10"/>
  <c r="A251" i="10" s="1"/>
  <c r="B249" i="10"/>
  <c r="A250" i="10" s="1"/>
  <c r="B248" i="10"/>
  <c r="A249" i="10" s="1"/>
  <c r="B247" i="10"/>
  <c r="B246" i="10"/>
  <c r="C246" i="10" s="1"/>
  <c r="B245" i="10"/>
  <c r="C245" i="10" s="1"/>
  <c r="B244" i="10"/>
  <c r="A245" i="10" s="1"/>
  <c r="B243" i="10"/>
  <c r="A244" i="10" s="1"/>
  <c r="B242" i="10"/>
  <c r="A243" i="10" s="1"/>
  <c r="B241" i="10"/>
  <c r="A242" i="10" s="1"/>
  <c r="B240" i="10"/>
  <c r="A241" i="10" s="1"/>
  <c r="B239" i="10"/>
  <c r="B238" i="10"/>
  <c r="A239" i="10" s="1"/>
  <c r="B237" i="10"/>
  <c r="C237" i="10" s="1"/>
  <c r="B236" i="10"/>
  <c r="A237" i="10" s="1"/>
  <c r="B235" i="10"/>
  <c r="A236" i="10" s="1"/>
  <c r="B234" i="10"/>
  <c r="A235" i="10" s="1"/>
  <c r="B233" i="10"/>
  <c r="C233" i="10" s="1"/>
  <c r="B232" i="10"/>
  <c r="A233" i="10" s="1"/>
  <c r="B231" i="10"/>
  <c r="B230" i="10"/>
  <c r="C230" i="10" s="1"/>
  <c r="B229" i="10"/>
  <c r="C229" i="10" s="1"/>
  <c r="B228" i="10"/>
  <c r="A229" i="10" s="1"/>
  <c r="B227" i="10"/>
  <c r="A228" i="10" s="1"/>
  <c r="B226" i="10"/>
  <c r="A227" i="10" s="1"/>
  <c r="B225" i="10"/>
  <c r="A226" i="10" s="1"/>
  <c r="B224" i="10"/>
  <c r="A225" i="10" s="1"/>
  <c r="B223" i="10"/>
  <c r="B222" i="10"/>
  <c r="A223" i="10" s="1"/>
  <c r="B221" i="10"/>
  <c r="C221" i="10" s="1"/>
  <c r="B220" i="10"/>
  <c r="A221" i="10" s="1"/>
  <c r="B219" i="10"/>
  <c r="C219" i="10" s="1"/>
  <c r="B218" i="10"/>
  <c r="A219" i="10" s="1"/>
  <c r="B217" i="10"/>
  <c r="A218" i="10" s="1"/>
  <c r="B216" i="10"/>
  <c r="C216" i="10" s="1"/>
  <c r="B215" i="10"/>
  <c r="B214" i="10"/>
  <c r="C214" i="10" s="1"/>
  <c r="B213" i="10"/>
  <c r="C213" i="10" s="1"/>
  <c r="B212" i="10"/>
  <c r="A213" i="10" s="1"/>
  <c r="B211" i="10"/>
  <c r="A212" i="10" s="1"/>
  <c r="B210" i="10"/>
  <c r="A211" i="10" s="1"/>
  <c r="B209" i="10"/>
  <c r="C209" i="10" s="1"/>
  <c r="B208" i="10"/>
  <c r="A209" i="10" s="1"/>
  <c r="B207" i="10"/>
  <c r="B206" i="10"/>
  <c r="A207" i="10" s="1"/>
  <c r="B205" i="10"/>
  <c r="C205" i="10" s="1"/>
  <c r="B204" i="10"/>
  <c r="A205" i="10" s="1"/>
  <c r="B203" i="10"/>
  <c r="C203" i="10" s="1"/>
  <c r="B202" i="10"/>
  <c r="A203" i="10" s="1"/>
  <c r="B201" i="10"/>
  <c r="A202" i="10" s="1"/>
  <c r="B200" i="10"/>
  <c r="A201" i="10" s="1"/>
  <c r="B199" i="10"/>
  <c r="B198" i="10"/>
  <c r="A199" i="10" s="1"/>
  <c r="B197" i="10"/>
  <c r="C197" i="10" s="1"/>
  <c r="B196" i="10"/>
  <c r="A197" i="10" s="1"/>
  <c r="B195" i="10"/>
  <c r="A196" i="10" s="1"/>
  <c r="B194" i="10"/>
  <c r="A195" i="10" s="1"/>
  <c r="B193" i="10"/>
  <c r="A194" i="10" s="1"/>
  <c r="B192" i="10"/>
  <c r="C192" i="10" s="1"/>
  <c r="B191" i="10"/>
  <c r="B190" i="10"/>
  <c r="A191" i="10" s="1"/>
  <c r="B189" i="10"/>
  <c r="C189" i="10" s="1"/>
  <c r="B188" i="10"/>
  <c r="A189" i="10" s="1"/>
  <c r="B187" i="10"/>
  <c r="C187" i="10" s="1"/>
  <c r="B186" i="10"/>
  <c r="A187" i="10" s="1"/>
  <c r="B185" i="10"/>
  <c r="A186" i="10" s="1"/>
  <c r="B184" i="10"/>
  <c r="A185" i="10" s="1"/>
  <c r="B183" i="10"/>
  <c r="B182" i="10"/>
  <c r="C182" i="10" s="1"/>
  <c r="B181" i="10"/>
  <c r="C181" i="10" s="1"/>
  <c r="B180" i="10"/>
  <c r="A181" i="10" s="1"/>
  <c r="B179" i="10"/>
  <c r="C179" i="10" s="1"/>
  <c r="B178" i="10"/>
  <c r="A179" i="10" s="1"/>
  <c r="B177" i="10"/>
  <c r="A178" i="10" s="1"/>
  <c r="B176" i="10"/>
  <c r="A177" i="10" s="1"/>
  <c r="B175" i="10"/>
  <c r="B174" i="10"/>
  <c r="A175" i="10" s="1"/>
  <c r="B173" i="10"/>
  <c r="C173" i="10" s="1"/>
  <c r="B172" i="10"/>
  <c r="A173" i="10" s="1"/>
  <c r="B171" i="10"/>
  <c r="A172" i="10" s="1"/>
  <c r="B170" i="10"/>
  <c r="A171" i="10" s="1"/>
  <c r="B169" i="10"/>
  <c r="C169" i="10" s="1"/>
  <c r="B168" i="10"/>
  <c r="A169" i="10" s="1"/>
  <c r="B167" i="10"/>
  <c r="B166" i="10"/>
  <c r="A167" i="10" s="1"/>
  <c r="B165" i="10"/>
  <c r="C165" i="10" s="1"/>
  <c r="B164" i="10"/>
  <c r="A165" i="10" s="1"/>
  <c r="B163" i="10"/>
  <c r="A164" i="10" s="1"/>
  <c r="B162" i="10"/>
  <c r="A163" i="10" s="1"/>
  <c r="B161" i="10"/>
  <c r="A162" i="10" s="1"/>
  <c r="B160" i="10"/>
  <c r="A161" i="10" s="1"/>
  <c r="B159" i="10"/>
  <c r="C159" i="10" s="1"/>
  <c r="B158" i="10"/>
  <c r="A159" i="10" s="1"/>
  <c r="B157" i="10"/>
  <c r="C157" i="10" s="1"/>
  <c r="B156" i="10"/>
  <c r="A157" i="10" s="1"/>
  <c r="B155" i="10"/>
  <c r="A156" i="10" s="1"/>
  <c r="B154" i="10"/>
  <c r="A155" i="10" s="1"/>
  <c r="B153" i="10"/>
  <c r="C153" i="10" s="1"/>
  <c r="B152" i="10"/>
  <c r="A153" i="10" s="1"/>
  <c r="B151" i="10"/>
  <c r="C151" i="10" s="1"/>
  <c r="B150" i="10"/>
  <c r="C150" i="10" s="1"/>
  <c r="B149" i="10"/>
  <c r="C149" i="10" s="1"/>
  <c r="B148" i="10"/>
  <c r="A149" i="10" s="1"/>
  <c r="B147" i="10"/>
  <c r="C147" i="10" s="1"/>
  <c r="B146" i="10"/>
  <c r="A147" i="10" s="1"/>
  <c r="B145" i="10"/>
  <c r="A146" i="10" s="1"/>
  <c r="B144" i="10"/>
  <c r="A145" i="10" s="1"/>
  <c r="B143" i="10"/>
  <c r="C143" i="10" s="1"/>
  <c r="B142" i="10"/>
  <c r="A143" i="10" s="1"/>
  <c r="B141" i="10"/>
  <c r="C141" i="10" s="1"/>
  <c r="B140" i="10"/>
  <c r="A141" i="10" s="1"/>
  <c r="B139" i="10"/>
  <c r="A140" i="10" s="1"/>
  <c r="B138" i="10"/>
  <c r="A139" i="10" s="1"/>
  <c r="B137" i="10"/>
  <c r="C137" i="10" s="1"/>
  <c r="B136" i="10"/>
  <c r="A137" i="10" s="1"/>
  <c r="B135" i="10"/>
  <c r="C135" i="10" s="1"/>
  <c r="B134" i="10"/>
  <c r="A135" i="10" s="1"/>
  <c r="B133" i="10"/>
  <c r="C133" i="10" s="1"/>
  <c r="B132" i="10"/>
  <c r="A133" i="10" s="1"/>
  <c r="B131" i="10"/>
  <c r="C131" i="10" s="1"/>
  <c r="B130" i="10"/>
  <c r="A131" i="10" s="1"/>
  <c r="B129" i="10"/>
  <c r="A130" i="10" s="1"/>
  <c r="B128" i="10"/>
  <c r="A129" i="10" s="1"/>
  <c r="B127" i="10"/>
  <c r="C127" i="10" s="1"/>
  <c r="B126" i="10"/>
  <c r="A127" i="10" s="1"/>
  <c r="B125" i="10"/>
  <c r="C125" i="10" s="1"/>
  <c r="B124" i="10"/>
  <c r="A125" i="10" s="1"/>
  <c r="B123" i="10"/>
  <c r="A124" i="10" s="1"/>
  <c r="B122" i="10"/>
  <c r="A123" i="10" s="1"/>
  <c r="B121" i="10"/>
  <c r="A122" i="10" s="1"/>
  <c r="B120" i="10"/>
  <c r="A121" i="10" s="1"/>
  <c r="B119" i="10"/>
  <c r="C119" i="10" s="1"/>
  <c r="B118" i="10"/>
  <c r="C118" i="10" s="1"/>
  <c r="B117" i="10"/>
  <c r="C117" i="10" s="1"/>
  <c r="B116" i="10"/>
  <c r="A117" i="10" s="1"/>
  <c r="B115" i="10"/>
  <c r="C115" i="10" s="1"/>
  <c r="B114" i="10"/>
  <c r="A115" i="10" s="1"/>
  <c r="B113" i="10"/>
  <c r="A114" i="10" s="1"/>
  <c r="B112" i="10"/>
  <c r="A113" i="10" s="1"/>
  <c r="B111" i="10"/>
  <c r="C111" i="10" s="1"/>
  <c r="B110" i="10"/>
  <c r="A111" i="10" s="1"/>
  <c r="B109" i="10"/>
  <c r="C109" i="10" s="1"/>
  <c r="B108" i="10"/>
  <c r="A109" i="10" s="1"/>
  <c r="B107" i="10"/>
  <c r="C107" i="10" s="1"/>
  <c r="B106" i="10"/>
  <c r="A107" i="10" s="1"/>
  <c r="B105" i="10"/>
  <c r="C105" i="10" s="1"/>
  <c r="B104" i="10"/>
  <c r="C104" i="10" s="1"/>
  <c r="B103" i="10"/>
  <c r="C103" i="10" s="1"/>
  <c r="B102" i="10"/>
  <c r="C102" i="10" s="1"/>
  <c r="B101" i="10"/>
  <c r="C101" i="10" s="1"/>
  <c r="B100" i="10"/>
  <c r="A101" i="10" s="1"/>
  <c r="B99" i="10"/>
  <c r="A100" i="10" s="1"/>
  <c r="B98" i="10"/>
  <c r="A99" i="10" s="1"/>
  <c r="B97" i="10"/>
  <c r="A98" i="10" s="1"/>
  <c r="B96" i="10"/>
  <c r="C96" i="10" s="1"/>
  <c r="B95" i="10"/>
  <c r="C95" i="10" s="1"/>
  <c r="B94" i="10"/>
  <c r="A95" i="10" s="1"/>
  <c r="B93" i="10"/>
  <c r="C93" i="10" s="1"/>
  <c r="B92" i="10"/>
  <c r="A93" i="10" s="1"/>
  <c r="B91" i="10"/>
  <c r="C91" i="10" s="1"/>
  <c r="B90" i="10"/>
  <c r="A91" i="10" s="1"/>
  <c r="B89" i="10"/>
  <c r="A90" i="10" s="1"/>
  <c r="B88" i="10"/>
  <c r="A89" i="10" s="1"/>
  <c r="B87" i="10"/>
  <c r="C87" i="10" s="1"/>
  <c r="B86" i="10"/>
  <c r="A87" i="10" s="1"/>
  <c r="B85" i="10"/>
  <c r="C85" i="10" s="1"/>
  <c r="B84" i="10"/>
  <c r="A85" i="10" s="1"/>
  <c r="B83" i="10"/>
  <c r="A84" i="10" s="1"/>
  <c r="B82" i="10"/>
  <c r="A83" i="10" s="1"/>
  <c r="B81" i="10"/>
  <c r="A82" i="10" s="1"/>
  <c r="B80" i="10"/>
  <c r="A81" i="10" s="1"/>
  <c r="B79" i="10"/>
  <c r="C79" i="10" s="1"/>
  <c r="B78" i="10"/>
  <c r="A79" i="10" s="1"/>
  <c r="B77" i="10"/>
  <c r="C77" i="10" s="1"/>
  <c r="B76" i="10"/>
  <c r="A77" i="10" s="1"/>
  <c r="B75" i="10"/>
  <c r="A76" i="10" s="1"/>
  <c r="B74" i="10"/>
  <c r="A75" i="10" s="1"/>
  <c r="B73" i="10"/>
  <c r="A74" i="10" s="1"/>
  <c r="B72" i="10"/>
  <c r="C72" i="10" s="1"/>
  <c r="B71" i="10"/>
  <c r="C71" i="10" s="1"/>
  <c r="B70" i="10"/>
  <c r="C70" i="10" s="1"/>
  <c r="B69" i="10"/>
  <c r="C69" i="10" s="1"/>
  <c r="B68" i="10"/>
  <c r="A69" i="10" s="1"/>
  <c r="B67" i="10"/>
  <c r="A68" i="10" s="1"/>
  <c r="B66" i="10"/>
  <c r="A67" i="10" s="1"/>
  <c r="B65" i="10"/>
  <c r="A66" i="10" s="1"/>
  <c r="B64" i="10"/>
  <c r="A65" i="10" s="1"/>
  <c r="B63" i="10"/>
  <c r="C63" i="10" s="1"/>
  <c r="B62" i="10"/>
  <c r="A63" i="10" s="1"/>
  <c r="B61" i="10"/>
  <c r="C61" i="10" s="1"/>
  <c r="B60" i="10"/>
  <c r="A61" i="10" s="1"/>
  <c r="B59" i="10"/>
  <c r="A60" i="10" s="1"/>
  <c r="B58" i="10"/>
  <c r="A59" i="10" s="1"/>
  <c r="B57" i="10"/>
  <c r="A58" i="10" s="1"/>
  <c r="B56" i="10"/>
  <c r="A57" i="10" s="1"/>
  <c r="B55" i="10"/>
  <c r="C55" i="10" s="1"/>
  <c r="B54" i="10"/>
  <c r="C54" i="10" s="1"/>
  <c r="B53" i="10"/>
  <c r="C53" i="10" s="1"/>
  <c r="B52" i="10"/>
  <c r="A53" i="10" s="1"/>
  <c r="B51" i="10"/>
  <c r="A52" i="10" s="1"/>
  <c r="B50" i="10"/>
  <c r="A51" i="10" s="1"/>
  <c r="B49" i="10"/>
  <c r="A50" i="10" s="1"/>
  <c r="B48" i="10"/>
  <c r="A49" i="10" s="1"/>
  <c r="B47" i="10"/>
  <c r="C47" i="10" s="1"/>
  <c r="B46" i="10"/>
  <c r="A47" i="10" s="1"/>
  <c r="B45" i="10"/>
  <c r="C45" i="10" s="1"/>
  <c r="B44" i="10"/>
  <c r="A45" i="10" s="1"/>
  <c r="B43" i="10"/>
  <c r="A44" i="10" s="1"/>
  <c r="B42" i="10"/>
  <c r="A43" i="10" s="1"/>
  <c r="B41" i="10"/>
  <c r="A42" i="10" s="1"/>
  <c r="B40" i="10"/>
  <c r="A41" i="10" s="1"/>
  <c r="B39" i="10"/>
  <c r="C39" i="10" s="1"/>
  <c r="B38" i="10"/>
  <c r="A39" i="10" s="1"/>
  <c r="B37" i="10"/>
  <c r="C37" i="10" s="1"/>
  <c r="B36" i="10"/>
  <c r="A37" i="10" s="1"/>
  <c r="B35" i="10"/>
  <c r="C35" i="10" s="1"/>
  <c r="B34" i="10"/>
  <c r="A35" i="10" s="1"/>
  <c r="B33" i="10"/>
  <c r="A34" i="10" s="1"/>
  <c r="B32" i="10"/>
  <c r="A33" i="10" s="1"/>
  <c r="B31" i="10"/>
  <c r="C31" i="10" s="1"/>
  <c r="B30" i="10"/>
  <c r="A31" i="10" s="1"/>
  <c r="B29" i="10"/>
  <c r="C29" i="10" s="1"/>
  <c r="B28" i="10"/>
  <c r="A29" i="10" s="1"/>
  <c r="B27" i="10"/>
  <c r="A28" i="10" s="1"/>
  <c r="B26" i="10"/>
  <c r="A27" i="10" s="1"/>
  <c r="B25" i="10"/>
  <c r="A26" i="10" s="1"/>
  <c r="B24" i="10"/>
  <c r="A25" i="10" s="1"/>
  <c r="B23" i="10"/>
  <c r="C23" i="10" s="1"/>
  <c r="B22" i="10"/>
  <c r="A23" i="10" s="1"/>
  <c r="B21" i="10"/>
  <c r="C21" i="10" s="1"/>
  <c r="B20" i="10"/>
  <c r="A21" i="10" s="1"/>
  <c r="B19" i="10"/>
  <c r="A20" i="10" s="1"/>
  <c r="B18" i="10"/>
  <c r="A19" i="10" s="1"/>
  <c r="B17" i="10"/>
  <c r="A18" i="10" s="1"/>
  <c r="B16" i="10"/>
  <c r="A17" i="10" s="1"/>
  <c r="B15" i="10"/>
  <c r="C15" i="10" s="1"/>
  <c r="B14" i="10"/>
  <c r="A15" i="10" s="1"/>
  <c r="B13" i="10"/>
  <c r="C13" i="10" s="1"/>
  <c r="B12" i="10"/>
  <c r="A13" i="10" s="1"/>
  <c r="B11" i="10"/>
  <c r="A12" i="10" s="1"/>
  <c r="B10" i="10"/>
  <c r="A11" i="10" s="1"/>
  <c r="B9" i="10"/>
  <c r="C9" i="10" s="1"/>
  <c r="B8" i="10"/>
  <c r="A9" i="10" s="1"/>
  <c r="B7" i="10"/>
  <c r="C7" i="10" s="1"/>
  <c r="B6" i="10"/>
  <c r="A7" i="10" s="1"/>
  <c r="B5" i="10"/>
  <c r="C296" i="10" l="1"/>
  <c r="C242" i="10"/>
  <c r="A247" i="10"/>
  <c r="C144" i="10"/>
  <c r="A97" i="10"/>
  <c r="A180" i="10"/>
  <c r="C194" i="10"/>
  <c r="A16" i="10"/>
  <c r="A73" i="10"/>
  <c r="C200" i="10"/>
  <c r="A108" i="10"/>
  <c r="C128" i="10"/>
  <c r="A230" i="10"/>
  <c r="C290" i="10"/>
  <c r="A92" i="10"/>
  <c r="A190" i="10"/>
  <c r="C224" i="10"/>
  <c r="C272" i="10"/>
  <c r="C56" i="10"/>
  <c r="C112" i="10"/>
  <c r="C170" i="10"/>
  <c r="C184" i="10"/>
  <c r="C267" i="10"/>
  <c r="C286" i="10"/>
  <c r="C10" i="10"/>
  <c r="A278" i="10"/>
  <c r="C34" i="10"/>
  <c r="C50" i="10"/>
  <c r="A206" i="10"/>
  <c r="A234" i="10"/>
  <c r="C88" i="10"/>
  <c r="C243" i="10"/>
  <c r="C282" i="10"/>
  <c r="C11" i="10"/>
  <c r="C16" i="10"/>
  <c r="C168" i="10"/>
  <c r="C206" i="10"/>
  <c r="C234" i="10"/>
  <c r="A254" i="10"/>
  <c r="C264" i="10"/>
  <c r="C297" i="10"/>
  <c r="C27" i="10"/>
  <c r="C32" i="10"/>
  <c r="C98" i="10"/>
  <c r="A105" i="10"/>
  <c r="C120" i="10"/>
  <c r="C136" i="10"/>
  <c r="A182" i="10"/>
  <c r="C240" i="10"/>
  <c r="C8" i="10"/>
  <c r="C43" i="10"/>
  <c r="C48" i="10"/>
  <c r="C74" i="10"/>
  <c r="A80" i="10"/>
  <c r="C114" i="10"/>
  <c r="C130" i="10"/>
  <c r="C186" i="10"/>
  <c r="A198" i="10"/>
  <c r="C202" i="10"/>
  <c r="A217" i="10"/>
  <c r="A222" i="10"/>
  <c r="C226" i="10"/>
  <c r="C232" i="10"/>
  <c r="C274" i="10"/>
  <c r="C24" i="10"/>
  <c r="C59" i="10"/>
  <c r="C64" i="10"/>
  <c r="A96" i="10"/>
  <c r="A193" i="10"/>
  <c r="A246" i="10"/>
  <c r="C280" i="10"/>
  <c r="A286" i="10"/>
  <c r="A3" i="10"/>
  <c r="C18" i="10"/>
  <c r="C40" i="10"/>
  <c r="C75" i="10"/>
  <c r="C80" i="10"/>
  <c r="C106" i="10"/>
  <c r="A112" i="10"/>
  <c r="A128" i="10"/>
  <c r="C154" i="10"/>
  <c r="C160" i="10"/>
  <c r="A166" i="10"/>
  <c r="A170" i="10"/>
  <c r="C208" i="10"/>
  <c r="C250" i="10"/>
  <c r="C256" i="10"/>
  <c r="A262" i="10"/>
  <c r="C266" i="10"/>
  <c r="C26" i="10"/>
  <c r="A32" i="10"/>
  <c r="C66" i="10"/>
  <c r="C123" i="10"/>
  <c r="C176" i="10"/>
  <c r="A210" i="10"/>
  <c r="A220" i="10"/>
  <c r="C42" i="10"/>
  <c r="A48" i="10"/>
  <c r="C82" i="10"/>
  <c r="C152" i="10"/>
  <c r="C162" i="10"/>
  <c r="C248" i="10"/>
  <c r="C258" i="10"/>
  <c r="A279" i="10"/>
  <c r="C58" i="10"/>
  <c r="A64" i="10"/>
  <c r="C146" i="10"/>
  <c r="C172" i="10"/>
  <c r="C210" i="10"/>
  <c r="C288" i="10"/>
  <c r="A294" i="10"/>
  <c r="A160" i="10"/>
  <c r="A270" i="10"/>
  <c r="C298" i="10"/>
  <c r="C90" i="10"/>
  <c r="A144" i="10"/>
  <c r="A174" i="10"/>
  <c r="C178" i="10"/>
  <c r="A183" i="10"/>
  <c r="C236" i="10"/>
  <c r="C122" i="10"/>
  <c r="C138" i="10"/>
  <c r="A214" i="10"/>
  <c r="C218" i="10"/>
  <c r="A238" i="10"/>
  <c r="A4" i="10"/>
  <c r="C3" i="10"/>
  <c r="B4" i="10" s="1"/>
  <c r="A224" i="10"/>
  <c r="C223" i="10"/>
  <c r="C12" i="10"/>
  <c r="C38" i="10"/>
  <c r="C44" i="10"/>
  <c r="C57" i="10"/>
  <c r="C92" i="10"/>
  <c r="C121" i="10"/>
  <c r="C124" i="10"/>
  <c r="C134" i="10"/>
  <c r="C166" i="10"/>
  <c r="C193" i="10"/>
  <c r="C196" i="10"/>
  <c r="A248" i="10"/>
  <c r="C247" i="10"/>
  <c r="A10" i="10"/>
  <c r="C51" i="10"/>
  <c r="C83" i="10"/>
  <c r="A103" i="10"/>
  <c r="A106" i="10"/>
  <c r="A119" i="10"/>
  <c r="A138" i="10"/>
  <c r="A151" i="10"/>
  <c r="A154" i="10"/>
  <c r="C220" i="10"/>
  <c r="C227" i="10"/>
  <c r="A231" i="10"/>
  <c r="C254" i="10"/>
  <c r="A258" i="10"/>
  <c r="A276" i="10"/>
  <c r="C283" i="10"/>
  <c r="A295" i="10"/>
  <c r="A132" i="10"/>
  <c r="A142" i="10"/>
  <c r="A148" i="10"/>
  <c r="C241" i="10"/>
  <c r="C244" i="10"/>
  <c r="C291" i="10"/>
  <c r="A8" i="10"/>
  <c r="A40" i="10"/>
  <c r="A136" i="10"/>
  <c r="A152" i="10"/>
  <c r="C174" i="10"/>
  <c r="A188" i="10"/>
  <c r="A192" i="10"/>
  <c r="C191" i="10"/>
  <c r="C201" i="10"/>
  <c r="C204" i="10"/>
  <c r="C211" i="10"/>
  <c r="A215" i="10"/>
  <c r="C238" i="10"/>
  <c r="A252" i="10"/>
  <c r="A256" i="10"/>
  <c r="C255" i="10"/>
  <c r="C265" i="10"/>
  <c r="A285" i="10"/>
  <c r="C284" i="10"/>
  <c r="C299" i="10"/>
  <c r="C14" i="10"/>
  <c r="C17" i="10"/>
  <c r="C20" i="10"/>
  <c r="C30" i="10"/>
  <c r="C33" i="10"/>
  <c r="C36" i="10"/>
  <c r="C46" i="10"/>
  <c r="C49" i="10"/>
  <c r="C52" i="10"/>
  <c r="C62" i="10"/>
  <c r="C65" i="10"/>
  <c r="C68" i="10"/>
  <c r="C78" i="10"/>
  <c r="C81" i="10"/>
  <c r="C84" i="10"/>
  <c r="C94" i="10"/>
  <c r="C97" i="10"/>
  <c r="C100" i="10"/>
  <c r="C110" i="10"/>
  <c r="C113" i="10"/>
  <c r="C116" i="10"/>
  <c r="C126" i="10"/>
  <c r="C129" i="10"/>
  <c r="C132" i="10"/>
  <c r="C142" i="10"/>
  <c r="C145" i="10"/>
  <c r="C148" i="10"/>
  <c r="C158" i="10"/>
  <c r="C161" i="10"/>
  <c r="C164" i="10"/>
  <c r="C171" i="10"/>
  <c r="C198" i="10"/>
  <c r="A216" i="10"/>
  <c r="C215" i="10"/>
  <c r="C225" i="10"/>
  <c r="C228" i="10"/>
  <c r="C235" i="10"/>
  <c r="C262" i="10"/>
  <c r="C273" i="10"/>
  <c r="A293" i="10"/>
  <c r="C292" i="10"/>
  <c r="C6" i="10"/>
  <c r="C22" i="10"/>
  <c r="C25" i="10"/>
  <c r="C28" i="10"/>
  <c r="C41" i="10"/>
  <c r="C73" i="10"/>
  <c r="C76" i="10"/>
  <c r="C86" i="10"/>
  <c r="C89" i="10"/>
  <c r="C260" i="10"/>
  <c r="C19" i="10"/>
  <c r="A55" i="10"/>
  <c r="C67" i="10"/>
  <c r="A71" i="10"/>
  <c r="C99" i="10"/>
  <c r="C163" i="10"/>
  <c r="A204" i="10"/>
  <c r="A30" i="10"/>
  <c r="A36" i="10"/>
  <c r="A46" i="10"/>
  <c r="A94" i="10"/>
  <c r="A110" i="10"/>
  <c r="A116" i="10"/>
  <c r="A126" i="10"/>
  <c r="A158" i="10"/>
  <c r="A277" i="10"/>
  <c r="C276" i="10"/>
  <c r="A24" i="10"/>
  <c r="A56" i="10"/>
  <c r="A88" i="10"/>
  <c r="C139" i="10"/>
  <c r="C155" i="10"/>
  <c r="A176" i="10"/>
  <c r="C175" i="10"/>
  <c r="C185" i="10"/>
  <c r="C188" i="10"/>
  <c r="C195" i="10"/>
  <c r="C222" i="10"/>
  <c r="A240" i="10"/>
  <c r="C239" i="10"/>
  <c r="C249" i="10"/>
  <c r="C252" i="10"/>
  <c r="C259" i="10"/>
  <c r="C270" i="10"/>
  <c r="C281" i="10"/>
  <c r="A301" i="10"/>
  <c r="C300" i="10"/>
  <c r="C60" i="10"/>
  <c r="C108" i="10"/>
  <c r="C140" i="10"/>
  <c r="C156" i="10"/>
  <c r="A184" i="10"/>
  <c r="C183" i="10"/>
  <c r="C190" i="10"/>
  <c r="A208" i="10"/>
  <c r="C207" i="10"/>
  <c r="C217" i="10"/>
  <c r="A269" i="10"/>
  <c r="C268" i="10"/>
  <c r="A14" i="10"/>
  <c r="A62" i="10"/>
  <c r="A78" i="10"/>
  <c r="A168" i="10"/>
  <c r="C167" i="10"/>
  <c r="C177" i="10"/>
  <c r="C180" i="10"/>
  <c r="A232" i="10"/>
  <c r="C231" i="10"/>
  <c r="A72" i="10"/>
  <c r="A104" i="10"/>
  <c r="A120" i="10"/>
  <c r="A6" i="10"/>
  <c r="A22" i="10"/>
  <c r="A38" i="10"/>
  <c r="A54" i="10"/>
  <c r="A70" i="10"/>
  <c r="A86" i="10"/>
  <c r="A102" i="10"/>
  <c r="A118" i="10"/>
  <c r="A134" i="10"/>
  <c r="A150" i="10"/>
  <c r="A200" i="10"/>
  <c r="C199" i="10"/>
  <c r="C212" i="10"/>
  <c r="A264" i="10"/>
  <c r="C263" i="10"/>
  <c r="C289" i="10"/>
  <c r="C271" i="10"/>
  <c r="C279" i="10"/>
  <c r="C287" i="10"/>
  <c r="C295" i="10"/>
  <c r="A5" i="10" l="1"/>
  <c r="C4" i="10"/>
  <c r="AH4" i="1" l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3" i="1"/>
</calcChain>
</file>

<file path=xl/comments1.xml><?xml version="1.0" encoding="utf-8"?>
<comments xmlns="http://schemas.openxmlformats.org/spreadsheetml/2006/main">
  <authors>
    <author>tc={540403FD-7E9D-4A85-B7A5-E78E32D213D0}</author>
  </authors>
  <commentList>
    <comment ref="E2" authorId="0" shapeId="0">
      <text>
        <r>
          <rPr>
            <sz val="11"/>
            <color theme="1"/>
            <rFont val="Calibri"/>
            <family val="2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Preniesť do príručky</t>
        </r>
      </text>
    </comment>
  </commentList>
</comments>
</file>

<file path=xl/sharedStrings.xml><?xml version="1.0" encoding="utf-8"?>
<sst xmlns="http://schemas.openxmlformats.org/spreadsheetml/2006/main" count="260" uniqueCount="242">
  <si>
    <t>Počet obyvateľov v meste/obci</t>
  </si>
  <si>
    <t>Forma mapovania</t>
  </si>
  <si>
    <t>pološtruktúrovaný rozhovor</t>
  </si>
  <si>
    <t>dotazník v listinnej podobe</t>
  </si>
  <si>
    <t>elektronický dotazník</t>
  </si>
  <si>
    <t>Dobrovoľníctvo</t>
  </si>
  <si>
    <t>Komunitná rada</t>
  </si>
  <si>
    <t>Realizácia akčného plánu</t>
  </si>
  <si>
    <t>Počet oslovených ľudí (zahrnutých) do mapovania</t>
  </si>
  <si>
    <t>Pracovník KC</t>
  </si>
  <si>
    <t>kvalita lídrov</t>
  </si>
  <si>
    <t>rozvoj ľudských zdrojov</t>
  </si>
  <si>
    <t>schopnosť komunitne pracovať na aktivite/téme</t>
  </si>
  <si>
    <t>charakteristika sociálnej siete</t>
  </si>
  <si>
    <t>efektívnosť siete</t>
  </si>
  <si>
    <t>udržateľnosť a stabilita siete</t>
  </si>
  <si>
    <t>INDIKÁTOR</t>
  </si>
  <si>
    <t>DOMÉNA</t>
  </si>
  <si>
    <t>KRITÉRIUM</t>
  </si>
  <si>
    <t>Podiel členov komunity, ktorí majú informácie o organizačnej štruktúre, aktivitách a kontaktných osobách komunitnej rady (lokálnej skupiny)</t>
  </si>
  <si>
    <t>Reprezentatívnosť lokálnej skupiny</t>
  </si>
  <si>
    <t>stabilita členskej základne komunitnej rady z hľadiska zloženia vo vzťahu k riešeným problémom</t>
  </si>
  <si>
    <t>súlad frekvencie stretávania sa komunitnej rady s nárokmi riešenia ďalšej potreby (témy)</t>
  </si>
  <si>
    <t>Rozdelenie úloh v komunitnej rade vo vzťahu k riešenej téme/problému</t>
  </si>
  <si>
    <t>kvalita vzťahov medzi členmi komuntinej rady pracujúcimi na téme/probléme</t>
  </si>
  <si>
    <t>miera otvorenosti komunitnej rady voči ďalším členom komunity a transparentnesť jej jednania</t>
  </si>
  <si>
    <t>miera zapojenia členov komunitnej rady do rozhodovania a organizácie práce</t>
  </si>
  <si>
    <t>Satisfakcia členov komunitnej rady</t>
  </si>
  <si>
    <t>schopnosť zabezpečiť podmienky na fungovanie komunitnej rady pri práci na téme/probléme</t>
  </si>
  <si>
    <t>kvalita vzťahov komunitnej rady s relevantnými organizáciami</t>
  </si>
  <si>
    <t>miera podpory komunitného pracovníka, ktorú komunitná rada potrebuje k svojmu fungovaniu</t>
  </si>
  <si>
    <t>Miera organizovanosti</t>
  </si>
  <si>
    <t>Skupinové chovanie</t>
  </si>
  <si>
    <t>Sebestačnosť a udržateľnosť skupiny</t>
  </si>
  <si>
    <t>ORGANIZAČNÁ KAPACITA</t>
  </si>
  <si>
    <t>Aktepcácia lídra riešeného problému/témy</t>
  </si>
  <si>
    <t>Miera ztotožnenia lídras riešenou témou/problémom a mieraschopnosti lídra motivovať a aktivizovať komunitu</t>
  </si>
  <si>
    <t>miera schopnosti lídrov facilitovať ľudí na danej téme/probléme a pracovať so skupinovou dynamikou</t>
  </si>
  <si>
    <t>miera schopností lídrov pri práci na téme uplatňovať princípy participatívneho manažmentu</t>
  </si>
  <si>
    <t>miera rozvojových a vzdelávacích príležitostí pre členov komunity</t>
  </si>
  <si>
    <t>miera sociálnych zručností členov komunity</t>
  </si>
  <si>
    <t xml:space="preserve">miera presvedčenia členov komunity o vlastnej zdatnosti pri riešení témy/problému </t>
  </si>
  <si>
    <t>miera reflexivity členov komunity vo vzťahu k riešeným témam/problémom</t>
  </si>
  <si>
    <t xml:space="preserve">miera porozumenia členov komunity nutnosti ich zapojenia a spolupráca s ostatnými členmi komunity </t>
  </si>
  <si>
    <t>Miera súdržnosti komunity pri práci na téme/probléme</t>
  </si>
  <si>
    <t>miera podpory komunity komunitným pracovníkom pri riešení témy/problému</t>
  </si>
  <si>
    <t>miera dôvery členov komunity v metódu komunitnej práce</t>
  </si>
  <si>
    <t>Adekvátnosť veľkosti sociálnej siete vo vzťahu k riešeniu témy/problému</t>
  </si>
  <si>
    <t>reprezetnatívnosť sociálnej siete z hľadiska typu aktéra</t>
  </si>
  <si>
    <t>reprezentatívnosť siete z hľadiska zastúpenia aktérov</t>
  </si>
  <si>
    <t>existencia väzieb medzi aktérmi sociálnej siete</t>
  </si>
  <si>
    <t>miera identifikácie a využívania vnútorných zdrojov komunity pri riešení témy/problému</t>
  </si>
  <si>
    <t>miera identifikácie a vužívania externých zdrojov pri riešení témy/problému</t>
  </si>
  <si>
    <t>miera efektívnosti organizácie siete vzhľadom k dosahovaniu cieľov</t>
  </si>
  <si>
    <t>efektívnosť spolupráce medzi členmi komunity a aktérmi sociálnej siete</t>
  </si>
  <si>
    <t>miera formalizácie väzieb medzi aktérmi sociálnej siete</t>
  </si>
  <si>
    <t>miera neformálnosti väzieb medzi aktérmi sociálnej siete</t>
  </si>
  <si>
    <t>miera rozpracovania stratégií k udržaniu a rozvoju sociálnej siete</t>
  </si>
  <si>
    <t>miera podpory, ktorú komunitný pracovník sieti poskytuje</t>
  </si>
  <si>
    <t>ROZVOJ ĽUDÍ</t>
  </si>
  <si>
    <t>SOCIÁLNA SIEŤ</t>
  </si>
  <si>
    <t>mrk</t>
  </si>
  <si>
    <t>seniori</t>
  </si>
  <si>
    <t>mládež</t>
  </si>
  <si>
    <t xml:space="preserve">individuálne </t>
  </si>
  <si>
    <t>komunitne</t>
  </si>
  <si>
    <t xml:space="preserve">skupinovo </t>
  </si>
  <si>
    <t>cudzinci</t>
  </si>
  <si>
    <t>Čas stretnutia komuntinej rady</t>
  </si>
  <si>
    <t>áno</t>
  </si>
  <si>
    <t>nie</t>
  </si>
  <si>
    <t>počet stálych členov/iek KR v danom mesiaci</t>
  </si>
  <si>
    <t>Počet stretnutí komunitnej rady v danom mesiaci</t>
  </si>
  <si>
    <t>Lokálne partnerstvá - uzatvorené memorandom o spolupráci (dohoda o spolupráci)</t>
  </si>
  <si>
    <t>iné</t>
  </si>
  <si>
    <t>fokusná/diskusná skupina</t>
  </si>
  <si>
    <t>verejné zhromaždenie</t>
  </si>
  <si>
    <t>Rozdelenie zmapovaných podnetov do kategórií</t>
  </si>
  <si>
    <t>Počet dobrovoľníkov v rámci KP</t>
  </si>
  <si>
    <t>odborný manažér KC</t>
  </si>
  <si>
    <t>Spôsob zverejnenia dobrovoľníckej ponuky</t>
  </si>
  <si>
    <t xml:space="preserve"> </t>
  </si>
  <si>
    <t>Kto je leadrom komunitnej rady</t>
  </si>
  <si>
    <t>Počet prizvaných ľudí z komunity na stretnutie komunitnej rady mimo stálych členov  v danom mesiaci</t>
  </si>
  <si>
    <t>Počet členov lokálneho partnerstva (organizácií)</t>
  </si>
  <si>
    <t>Počet merateľných ukazovateľov v predloženom spoločnom projekte (tzv. malý projekt) v rámci uzatvoreného memoranda</t>
  </si>
  <si>
    <t>rozhovor v teréne</t>
  </si>
  <si>
    <t>Počet zamestnancov KC kt. realizovali mapovanie</t>
  </si>
  <si>
    <t>komunitný pracovník KC</t>
  </si>
  <si>
    <t>pracovník KC</t>
  </si>
  <si>
    <t>Dobrovoľník</t>
  </si>
  <si>
    <t>Terénny soc.pracovník</t>
  </si>
  <si>
    <t>Terénny pracovník</t>
  </si>
  <si>
    <t>Iný zamestnanec poskytovateľa</t>
  </si>
  <si>
    <t>Počet hodín mapovania v teréne komunitného pracovníka KC</t>
  </si>
  <si>
    <t>z toho
mužov</t>
  </si>
  <si>
    <t>z toho
žien</t>
  </si>
  <si>
    <t>z toho počet
žien</t>
  </si>
  <si>
    <t>z toho počet
mužov</t>
  </si>
  <si>
    <t>z toho počet
dospelých</t>
  </si>
  <si>
    <t xml:space="preserve">z toho počet
mládež od 13r. - 18r. </t>
  </si>
  <si>
    <t>z toho počet
mladí dospelí 19r.-26r.</t>
  </si>
  <si>
    <t>Znevýhodnené skupiny</t>
  </si>
  <si>
    <t>Zamestananci KC - typy</t>
  </si>
  <si>
    <t xml:space="preserve">Počet všetkých zmapovaných podnetov/potrieb </t>
  </si>
  <si>
    <t>Znevýhodnené skupiny pre účely KP</t>
  </si>
  <si>
    <t>MRK</t>
  </si>
  <si>
    <t>Cudzinci</t>
  </si>
  <si>
    <t>Matky s deťmi do 3 rokov</t>
  </si>
  <si>
    <t>Seniori</t>
  </si>
  <si>
    <t>Mládež</t>
  </si>
  <si>
    <t>Počet oslovených ľudí (zahrnutých) do mapovania celkom</t>
  </si>
  <si>
    <t>Obdobie za ktoré sú údaje vypĺňané</t>
  </si>
  <si>
    <t>pološtruktúrovaný rozhovor
(počet)</t>
  </si>
  <si>
    <t>dotazník v listinnej podobe
(počet)</t>
  </si>
  <si>
    <t>elektronický dotazník
(počet)</t>
  </si>
  <si>
    <t>fokusná/ diskusná skupina
(počet)</t>
  </si>
  <si>
    <t>iné
(počet)</t>
  </si>
  <si>
    <t>Rozdelenie zmapovaných podnetov do kategórií a ich počty</t>
  </si>
  <si>
    <t xml:space="preserve">z toho individuálne
(počet) </t>
  </si>
  <si>
    <t xml:space="preserve">z toho iné
(počet) </t>
  </si>
  <si>
    <t>Základné údaje</t>
  </si>
  <si>
    <r>
      <t>Iné</t>
    </r>
    <r>
      <rPr>
        <b/>
        <sz val="9"/>
        <color theme="1"/>
        <rFont val="Calibri"/>
        <family val="2"/>
        <charset val="238"/>
        <scheme val="minor"/>
      </rPr>
      <t xml:space="preserve">
 (úviesť podrobnejšie informácie)</t>
    </r>
  </si>
  <si>
    <t>rozhovor
(počet)</t>
  </si>
  <si>
    <t>verejné zhromaž-denie
(počet)</t>
  </si>
  <si>
    <t>Dobro-voľník</t>
  </si>
  <si>
    <t>Terénny soc. pracovník</t>
  </si>
  <si>
    <t>Zoznam vykazovaných období</t>
  </si>
  <si>
    <t>Voliteľný znak</t>
  </si>
  <si>
    <t>z toho žien</t>
  </si>
  <si>
    <t>z toho mužov</t>
  </si>
  <si>
    <t>Profil dobrovoľníkov II.</t>
  </si>
  <si>
    <t>Profil dobrovoľníkov I.</t>
  </si>
  <si>
    <t>z toho počet externých dobrovoľníkov</t>
  </si>
  <si>
    <t>z toho počet doborovoľníkov z komunity</t>
  </si>
  <si>
    <t>z toho počet dobrovoľníkov v rámci skupinovích aktivít</t>
  </si>
  <si>
    <t>Názov pozície, ktorá zodpovedá za dobrovoľníkov v KC</t>
  </si>
  <si>
    <t>Odborný manažér KC</t>
  </si>
  <si>
    <t>mimo KC - iné</t>
  </si>
  <si>
    <t>Súčet počtu dobrovoľníckych hodín (za mesiac) za všetkých dobrovoľníkov v rámci KP</t>
  </si>
  <si>
    <t>Z toho počet nepravidelných dobrovoľníkov</t>
  </si>
  <si>
    <t>Z toho počet pravidelných dobrovoľníkov</t>
  </si>
  <si>
    <t>Profil dobrovoľníkov III.</t>
  </si>
  <si>
    <t>Z toho počet dobrovoľníkov so zmluvou o dobrovoľníctve</t>
  </si>
  <si>
    <t>Z toho počet dobrovoľníkov bez zmluvy o dobrovoľníctve</t>
  </si>
  <si>
    <t>Profil dobrovoľníkov IV.</t>
  </si>
  <si>
    <t>z toho počet expertných dobrovoľníkov</t>
  </si>
  <si>
    <t>Počet typov dobrovoľníckych pozícií v dobrovoľníckom programe v rámci Komunitnej práce</t>
  </si>
  <si>
    <t>Počet prizvaných relevantných partnerov na stretnutie komunitnej rady</t>
  </si>
  <si>
    <t>počet členov komunitnej rady, ktorí sa vymenili (počet ľudí kt. odišli z KR)</t>
  </si>
  <si>
    <t>Počet stretnutí počas pracovnej doby KPKC</t>
  </si>
  <si>
    <t>Počet stretnutí mimo pracovnej doby KPKC</t>
  </si>
  <si>
    <t xml:space="preserve">Zúčastnili sa členovia komunitnej rady vzdelávania/supervízie/teambuildingu?  </t>
  </si>
  <si>
    <t>Z toho vzdelávanie (počet)</t>
  </si>
  <si>
    <t>z toho supervízia (počet)</t>
  </si>
  <si>
    <t>z toho teambuilding (počet)</t>
  </si>
  <si>
    <t>Názov problému/potreby v akčnom pláne</t>
  </si>
  <si>
    <t>Hlavný cieľ 1</t>
  </si>
  <si>
    <t>Hlavné ciele akčného plánu</t>
  </si>
  <si>
    <t>Názov čiastkového cieľa 1</t>
  </si>
  <si>
    <t>Názov čiastkového cieľa 2</t>
  </si>
  <si>
    <t>Názov čiastkového cieľa 3</t>
  </si>
  <si>
    <t>Názov čiastkového cieľa 4</t>
  </si>
  <si>
    <t>Názov čiastkového cieľa 5</t>
  </si>
  <si>
    <t>Názov čiastkového cieľa 6</t>
  </si>
  <si>
    <t>Názov čiastkového cieľa 7</t>
  </si>
  <si>
    <t>V prípade ak sa vám podarilo naplniť čiastkové ciele len čiastočne, uveďte popis</t>
  </si>
  <si>
    <t>Naplnenie potreby stanovenej v akčnom pláne (vypĺňate raz pri ukončení akčného plánu)</t>
  </si>
  <si>
    <t>V prípade ak sa vám podarilo naplniť potrebu len čiastočne, uveďte popis</t>
  </si>
  <si>
    <t>Počet ukončených akčných plánov (vypĺňate kumulatívne za celé obdobie realizácie aktivít projektu)</t>
  </si>
  <si>
    <t>Čiastkové ciele</t>
  </si>
  <si>
    <t>Čas začiatku napĺňania čiastkového cieľa 1 (mesiac/rok)</t>
  </si>
  <si>
    <t>Čas začiatku napĺňania čiastkového cieľa 2(mesiac/rok)</t>
  </si>
  <si>
    <t>Čas ukončenia čiastkového cieľa 2(mesiac rok)</t>
  </si>
  <si>
    <t>Čas začiatku napĺňania čiastkového cieľa 3 (mesiac/rok)</t>
  </si>
  <si>
    <t>Čas ukončenia čiastkového cieľa 3 (mesiac rok)</t>
  </si>
  <si>
    <t>Čas začiatku napĺňania čiastkového cieľa 4 (mesiac/rok)</t>
  </si>
  <si>
    <t>Čas ukončenia čiastkového cieľa 4(mesiac rok)</t>
  </si>
  <si>
    <t>Čas začiatku napĺňania čiastkového cieľa 5(mesiac/rok)</t>
  </si>
  <si>
    <t>Čas ukončenia čiastkového cieľa 5 (mesiac rok)</t>
  </si>
  <si>
    <t>Čas začiatku napĺňania čiastkového cieľa 6 (mesiac/rok)</t>
  </si>
  <si>
    <t>Čas začiatku napĺňania čiastkového cieľa7 (mesiac/rok)</t>
  </si>
  <si>
    <t>Čas ukončenia čiastkového cieľa 7 (mesiac rok)</t>
  </si>
  <si>
    <t>Počet splnených úloh z akčného plánu</t>
  </si>
  <si>
    <t>Podarilo sa naplniť  čiastkové ciele v súlade s nastaveným časovým harmonogramom?</t>
  </si>
  <si>
    <t>Odbobie za ktoré sa údaje vypĺňajú</t>
  </si>
  <si>
    <t xml:space="preserve">Počet všetkých stretnutí partnerstva (pred podpisom memoranda aj po podpise memoranda) za mesiac </t>
  </si>
  <si>
    <t>Reálny čas ukončenia čiastkového cieľa 1 (mesiac rok)</t>
  </si>
  <si>
    <t>Partner 1</t>
  </si>
  <si>
    <t>Čiastkový cieľ partnera 2</t>
  </si>
  <si>
    <t>Partner 2</t>
  </si>
  <si>
    <t>Čiastkový cieľ partnera 3</t>
  </si>
  <si>
    <t>Partner 3</t>
  </si>
  <si>
    <t>Počet ľudí z komunity participujúci na aktivitách partnerstva za daný mesiac</t>
  </si>
  <si>
    <t>Identifikačný kód  (ID)</t>
  </si>
  <si>
    <t>Pomocný stĺpec pre ID</t>
  </si>
  <si>
    <t>Meno</t>
  </si>
  <si>
    <t>Priezvisko</t>
  </si>
  <si>
    <t>Dátum narodenia</t>
  </si>
  <si>
    <t>Pohlavie</t>
  </si>
  <si>
    <t>Dátum 1. evidencie dobrovoľníka</t>
  </si>
  <si>
    <t>Dátum uzatvorenia zmluvy o dobrovoľníctve (ak bola uzatvorená)</t>
  </si>
  <si>
    <t>muž</t>
  </si>
  <si>
    <t>Porad.č. dobro- voľníka</t>
  </si>
  <si>
    <t>počet aktivít kde boli využití doborovoľníci/-čky</t>
  </si>
  <si>
    <t>Komunitný pracovník KC</t>
  </si>
  <si>
    <t>web</t>
  </si>
  <si>
    <t>facebook</t>
  </si>
  <si>
    <t>obecná tabuľa</t>
  </si>
  <si>
    <t>rozhlas</t>
  </si>
  <si>
    <t>leták</t>
  </si>
  <si>
    <t>osobný pohovor</t>
  </si>
  <si>
    <t>skupinová aktivita</t>
  </si>
  <si>
    <t>žena</t>
  </si>
  <si>
    <t>v procese</t>
  </si>
  <si>
    <t>čiastočne</t>
  </si>
  <si>
    <t>Bola v rámci partnerstva vytvorená spoločná agenda?</t>
  </si>
  <si>
    <t>Veľkosť komunity, s ktorou pracujete (počet)</t>
  </si>
  <si>
    <t xml:space="preserve">Počet zmapovaných lokalít
</t>
  </si>
  <si>
    <t>z toho počet dobrovoľníkov v rámci komunitných aktivít</t>
  </si>
  <si>
    <t>koordinátor dobrovoľ-níkov (dobrovoľník)</t>
  </si>
  <si>
    <t xml:space="preserve">Ak iné, uveďte </t>
  </si>
  <si>
    <t xml:space="preserve">z toho komunitné
(počet) </t>
  </si>
  <si>
    <t xml:space="preserve">z toho skupinové
(počet) </t>
  </si>
  <si>
    <t>Z toho počet dobrovoľníkov 
v rámci individuálnych aktivít</t>
  </si>
  <si>
    <t>Reálny čas ukončenia čiastkového cieľa 2 (mesiac rok)</t>
  </si>
  <si>
    <t>Reálny čas ukončenia čiastkového cieľa 3 (mesiac rok)</t>
  </si>
  <si>
    <t>Reálny čas ukončenia čiastkového cieľa 4 (mesiac rok)</t>
  </si>
  <si>
    <t>Reálny čas ukončenia čiastkového cieľa 5 (mesiac rok)</t>
  </si>
  <si>
    <t>Reálny čas ukončenia čiastkového cieľa 6 (mesiac rok)</t>
  </si>
  <si>
    <t>Čas ukončenia čiastkového cieľa 6 (mesiac rok)</t>
  </si>
  <si>
    <t>Reálny čas ukončenia čiastkového cieľa 7 (mesiac rok)</t>
  </si>
  <si>
    <t>Predpokladaný termín dosiahnutia čiastkového cieľa podľa časového harmonogramu akčného plánu</t>
  </si>
  <si>
    <t>Mesiac a rok uzavretia memoranda o spolupráci</t>
  </si>
  <si>
    <t>Podarilo sa vám naplniť ciele partnerstva v danom mesiaci?</t>
  </si>
  <si>
    <t>Popíšte, čo sa podarilo v rámci partnerstva v danom mesiaci</t>
  </si>
  <si>
    <t>Konkrétne aktivity partnera v danom mesiaci</t>
  </si>
  <si>
    <t>Na čom spolupracujeme s s partnerom 1?</t>
  </si>
  <si>
    <t>Na čom spolupracujeme s s partnerom 2?</t>
  </si>
  <si>
    <t>Na čom spolupracujeme s s partnerom 3?</t>
  </si>
  <si>
    <t>Počet členov komunitnej rady, ktorí sa zpojili do partnerstva.</t>
  </si>
  <si>
    <t>Sumárny počet hodín práce členov komuntinej rady na projekte (nezarátavť hodiny práce na akčného pláne v komunitnej práci)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</si>
</sst>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\ [$hod.]"/>
    <numFmt numFmtId="165" formatCode="[$-41B]mmmm\ yyyy;@"/>
    <numFmt numFmtId="166" formatCode="#,##0\ [$.]"/>
    <numFmt numFmtId="167" formatCode="dd/mm/yyyy"/>
    <numFmt numFmtId="168" formatCode="#,##0.00\ [$hod.]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9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5" borderId="0" xfId="0" applyFont="1" applyFill="1"/>
    <xf numFmtId="0" fontId="0" fillId="5" borderId="0" xfId="0" applyFill="1"/>
    <xf numFmtId="0" fontId="0" fillId="5" borderId="0" xfId="0" applyFill="1" applyAlignment="1">
      <alignment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0" fillId="0" borderId="0" xfId="0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8" borderId="0" xfId="0" applyFill="1" applyAlignment="1" applyProtection="1">
      <alignment horizontal="center" vertical="center"/>
    </xf>
    <xf numFmtId="0" fontId="2" fillId="8" borderId="0" xfId="0" applyFont="1" applyFill="1" applyAlignment="1" applyProtection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1" fillId="0" borderId="0" xfId="0" applyFont="1" applyBorder="1"/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0" xfId="0" applyFill="1" applyBorder="1" applyAlignment="1" applyProtection="1">
      <alignment horizontal="left" vertical="center"/>
    </xf>
    <xf numFmtId="0" fontId="1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0" borderId="2" xfId="0" applyFont="1" applyFill="1" applyBorder="1" applyAlignment="1" applyProtection="1">
      <alignment horizontal="center" vertical="center" wrapText="1"/>
    </xf>
    <xf numFmtId="0" fontId="4" fillId="16" borderId="10" xfId="0" applyFont="1" applyFill="1" applyBorder="1" applyAlignment="1" applyProtection="1">
      <alignment horizontal="center" vertical="center" wrapText="1"/>
    </xf>
    <xf numFmtId="0" fontId="4" fillId="16" borderId="16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166" fontId="14" fillId="0" borderId="0" xfId="1" applyNumberFormat="1" applyFont="1" applyAlignment="1" applyProtection="1">
      <alignment horizontal="left" wrapText="1"/>
      <protection hidden="1"/>
    </xf>
    <xf numFmtId="0" fontId="14" fillId="0" borderId="0" xfId="1" applyFont="1" applyProtection="1">
      <protection hidden="1"/>
    </xf>
    <xf numFmtId="0" fontId="14" fillId="0" borderId="0" xfId="1" applyFont="1" applyProtection="1">
      <protection locked="0"/>
    </xf>
    <xf numFmtId="167" fontId="14" fillId="0" borderId="0" xfId="1" applyNumberFormat="1" applyFont="1" applyProtection="1">
      <protection locked="0"/>
    </xf>
    <xf numFmtId="0" fontId="14" fillId="0" borderId="0" xfId="1" applyFont="1" applyAlignment="1" applyProtection="1">
      <alignment horizontal="left"/>
      <protection locked="0"/>
    </xf>
    <xf numFmtId="166" fontId="15" fillId="7" borderId="2" xfId="1" applyNumberFormat="1" applyFont="1" applyFill="1" applyBorder="1" applyAlignment="1" applyProtection="1">
      <alignment vertical="center" wrapText="1"/>
      <protection hidden="1"/>
    </xf>
    <xf numFmtId="0" fontId="4" fillId="7" borderId="2" xfId="1" applyFont="1" applyFill="1" applyBorder="1" applyAlignment="1" applyProtection="1">
      <alignment horizontal="left" vertical="center" wrapText="1"/>
      <protection hidden="1"/>
    </xf>
    <xf numFmtId="0" fontId="15" fillId="7" borderId="0" xfId="1" applyFont="1" applyFill="1" applyAlignment="1" applyProtection="1">
      <alignment horizontal="center" vertical="center" wrapText="1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7" fontId="4" fillId="7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7" borderId="1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vertical="center"/>
      <protection hidden="1"/>
    </xf>
    <xf numFmtId="0" fontId="14" fillId="0" borderId="0" xfId="1" applyFont="1" applyAlignment="1" applyProtection="1">
      <alignment horizontal="center"/>
      <protection locked="0"/>
    </xf>
    <xf numFmtId="0" fontId="1" fillId="1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" fillId="9" borderId="10" xfId="0" applyFont="1" applyFill="1" applyBorder="1" applyAlignment="1" applyProtection="1">
      <alignment horizontal="center" vertical="center" wrapText="1"/>
    </xf>
    <xf numFmtId="0" fontId="1" fillId="6" borderId="10" xfId="0" applyFont="1" applyFill="1" applyBorder="1" applyAlignment="1" applyProtection="1">
      <alignment horizontal="center" vertical="center" wrapText="1"/>
    </xf>
    <xf numFmtId="0" fontId="1" fillId="8" borderId="10" xfId="0" applyFont="1" applyFill="1" applyBorder="1" applyAlignment="1" applyProtection="1">
      <alignment horizontal="center" vertical="center" wrapText="1"/>
    </xf>
    <xf numFmtId="0" fontId="1" fillId="9" borderId="14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17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center" vertical="center" wrapText="1"/>
      <protection locked="0"/>
    </xf>
    <xf numFmtId="168" fontId="0" fillId="3" borderId="0" xfId="0" applyNumberForma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left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18" xfId="0" applyFont="1" applyFill="1" applyBorder="1" applyAlignment="1" applyProtection="1">
      <alignment horizontal="center" vertical="center" wrapText="1"/>
    </xf>
    <xf numFmtId="0" fontId="1" fillId="8" borderId="14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164" fontId="0" fillId="3" borderId="0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center" vertical="center"/>
    </xf>
    <xf numFmtId="0" fontId="1" fillId="18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left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14" fillId="5" borderId="0" xfId="1" applyFont="1" applyFill="1" applyAlignment="1" applyProtection="1">
      <alignment horizontal="left"/>
      <protection locked="0"/>
    </xf>
    <xf numFmtId="0" fontId="14" fillId="5" borderId="0" xfId="1" applyFont="1" applyFill="1" applyProtection="1">
      <protection locked="0"/>
    </xf>
    <xf numFmtId="167" fontId="14" fillId="5" borderId="0" xfId="1" applyNumberFormat="1" applyFont="1" applyFill="1" applyProtection="1">
      <protection locked="0"/>
    </xf>
    <xf numFmtId="0" fontId="14" fillId="5" borderId="0" xfId="1" applyFont="1" applyFill="1" applyAlignment="1" applyProtection="1">
      <alignment horizontal="center"/>
      <protection locked="0"/>
    </xf>
    <xf numFmtId="0" fontId="14" fillId="5" borderId="0" xfId="1" applyFont="1" applyFill="1" applyAlignment="1" applyProtection="1">
      <alignment vertical="center"/>
      <protection hidden="1"/>
    </xf>
    <xf numFmtId="0" fontId="14" fillId="5" borderId="0" xfId="1" applyFont="1" applyFill="1" applyProtection="1">
      <protection hidden="1"/>
    </xf>
    <xf numFmtId="0" fontId="11" fillId="5" borderId="0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0" fontId="0" fillId="5" borderId="0" xfId="0" applyFill="1" applyAlignment="1" applyProtection="1">
      <alignment vertical="center"/>
    </xf>
    <xf numFmtId="0" fontId="1" fillId="5" borderId="0" xfId="0" applyFont="1" applyFill="1" applyAlignment="1" applyProtection="1">
      <alignment horizontal="center" vertical="center" wrapText="1"/>
    </xf>
    <xf numFmtId="0" fontId="0" fillId="5" borderId="0" xfId="0" applyFill="1" applyBorder="1" applyAlignment="1" applyProtection="1">
      <alignment vertical="center"/>
    </xf>
    <xf numFmtId="0" fontId="2" fillId="11" borderId="3" xfId="0" applyFont="1" applyFill="1" applyBorder="1" applyAlignment="1">
      <alignment horizontal="left" vertical="center"/>
    </xf>
    <xf numFmtId="0" fontId="1" fillId="21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2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167" fontId="0" fillId="3" borderId="0" xfId="0" applyNumberForma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1" fillId="1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left" vertical="center"/>
    </xf>
    <xf numFmtId="0" fontId="9" fillId="7" borderId="3" xfId="0" applyFont="1" applyFill="1" applyBorder="1" applyAlignment="1" applyProtection="1">
      <alignment horizontal="left" vertical="center"/>
    </xf>
    <xf numFmtId="0" fontId="9" fillId="7" borderId="7" xfId="0" applyFont="1" applyFill="1" applyBorder="1" applyAlignment="1" applyProtection="1">
      <alignment horizontal="left" vertical="center"/>
    </xf>
    <xf numFmtId="0" fontId="2" fillId="8" borderId="3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horizontal="left" vertical="center"/>
    </xf>
    <xf numFmtId="0" fontId="7" fillId="4" borderId="5" xfId="0" applyFont="1" applyFill="1" applyBorder="1" applyAlignment="1" applyProtection="1">
      <alignment horizontal="left" vertical="center"/>
    </xf>
    <xf numFmtId="0" fontId="7" fillId="4" borderId="6" xfId="0" applyFont="1" applyFill="1" applyBorder="1" applyAlignment="1" applyProtection="1">
      <alignment horizontal="left" vertical="center"/>
    </xf>
    <xf numFmtId="0" fontId="2" fillId="9" borderId="3" xfId="0" applyFont="1" applyFill="1" applyBorder="1" applyAlignment="1" applyProtection="1">
      <alignment horizontal="left" vertical="center"/>
    </xf>
    <xf numFmtId="0" fontId="8" fillId="5" borderId="3" xfId="0" applyFont="1" applyFill="1" applyBorder="1" applyAlignment="1" applyProtection="1">
      <alignment horizontal="left" vertical="center"/>
    </xf>
    <xf numFmtId="0" fontId="2" fillId="20" borderId="3" xfId="0" applyFont="1" applyFill="1" applyBorder="1" applyAlignment="1" applyProtection="1">
      <alignment horizontal="left" vertical="center"/>
    </xf>
    <xf numFmtId="0" fontId="2" fillId="20" borderId="15" xfId="0" applyFont="1" applyFill="1" applyBorder="1" applyAlignment="1" applyProtection="1">
      <alignment horizontal="left" vertical="center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4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17" borderId="1" xfId="0" applyFont="1" applyFill="1" applyBorder="1" applyAlignment="1" applyProtection="1">
      <alignment horizontal="center" vertical="center"/>
    </xf>
    <xf numFmtId="0" fontId="2" fillId="9" borderId="11" xfId="0" applyFont="1" applyFill="1" applyBorder="1" applyAlignment="1" applyProtection="1">
      <alignment horizontal="center" vertical="center"/>
    </xf>
    <xf numFmtId="0" fontId="2" fillId="9" borderId="12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 applyProtection="1">
      <alignment horizontal="center" vertical="center"/>
    </xf>
    <xf numFmtId="0" fontId="2" fillId="16" borderId="11" xfId="0" applyFont="1" applyFill="1" applyBorder="1" applyAlignment="1" applyProtection="1">
      <alignment horizontal="center" vertical="center" wrapText="1"/>
    </xf>
    <xf numFmtId="0" fontId="2" fillId="16" borderId="13" xfId="0" applyFont="1" applyFill="1" applyBorder="1" applyAlignment="1" applyProtection="1">
      <alignment horizontal="center" vertical="center" wrapText="1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3" xfId="0" applyFont="1" applyFill="1" applyBorder="1" applyAlignment="1" applyProtection="1">
      <alignment horizontal="center" vertical="center" wrapText="1"/>
    </xf>
    <xf numFmtId="0" fontId="2" fillId="8" borderId="12" xfId="0" applyFont="1" applyFill="1" applyBorder="1" applyAlignment="1" applyProtection="1">
      <alignment horizontal="center" vertical="center" wrapText="1"/>
    </xf>
    <xf numFmtId="0" fontId="1" fillId="10" borderId="4" xfId="0" applyFont="1" applyFill="1" applyBorder="1" applyAlignment="1" applyProtection="1">
      <alignment horizontal="center" vertical="center" wrapText="1"/>
    </xf>
    <xf numFmtId="0" fontId="1" fillId="10" borderId="2" xfId="0" applyFont="1" applyFill="1" applyBorder="1" applyAlignment="1" applyProtection="1">
      <alignment horizontal="center" vertical="center" wrapText="1"/>
    </xf>
    <xf numFmtId="0" fontId="0" fillId="10" borderId="5" xfId="0" applyFill="1" applyBorder="1" applyAlignment="1" applyProtection="1">
      <alignment horizontal="center" vertical="center"/>
    </xf>
    <xf numFmtId="0" fontId="0" fillId="10" borderId="6" xfId="0" applyFill="1" applyBorder="1" applyAlignment="1" applyProtection="1">
      <alignment horizontal="center" vertical="center"/>
    </xf>
    <xf numFmtId="0" fontId="1" fillId="11" borderId="1" xfId="0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/>
    </xf>
    <xf numFmtId="0" fontId="1" fillId="8" borderId="16" xfId="0" applyFont="1" applyFill="1" applyBorder="1" applyAlignment="1" applyProtection="1">
      <alignment horizontal="center" vertical="center" wrapText="1"/>
    </xf>
    <xf numFmtId="0" fontId="1" fillId="8" borderId="9" xfId="0" applyFont="1" applyFill="1" applyBorder="1" applyAlignment="1" applyProtection="1">
      <alignment horizontal="center" vertical="center" wrapText="1"/>
    </xf>
    <xf numFmtId="0" fontId="1" fillId="17" borderId="4" xfId="0" applyFont="1" applyFill="1" applyBorder="1" applyAlignment="1" applyProtection="1">
      <alignment horizontal="center" vertical="center" wrapText="1"/>
    </xf>
    <xf numFmtId="0" fontId="1" fillId="17" borderId="6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8" borderId="0" xfId="0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 applyProtection="1">
      <alignment horizontal="center" vertical="center" wrapText="1"/>
    </xf>
    <xf numFmtId="0" fontId="1" fillId="9" borderId="0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21" borderId="3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2" borderId="3" xfId="0" applyFont="1" applyFill="1" applyBorder="1" applyAlignment="1">
      <alignment horizontal="left" vertical="center"/>
    </xf>
    <xf numFmtId="0" fontId="2" fillId="22" borderId="7" xfId="0" applyFont="1" applyFill="1" applyBorder="1" applyAlignment="1">
      <alignment horizontal="left" vertical="center"/>
    </xf>
  </cellXfs>
  <cellStyles count="2">
    <cellStyle name="Normálne" xfId="0" builtinId="0"/>
    <cellStyle name="Normálne 2" xfId="1"/>
  </cellStyles>
  <dxfs count="2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l/Desktop/IA%20NP%20BOKKU%20dokumenty%20KOVAL%20JAN/00%20Nov&#253;%20projekt/Produkty%20pre%20nov&#253;%20projekt/TEK/TEK_tabulka_pre_nov&#253;_projekt_U1000-Z10000_komplet_prazd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aKopunicova/Desktop/TEK/TEK/Ad&#225;mov&#225;/EEK_201812_Adamova_KC_Batovce_Batov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a užívateľa"/>
      <sheetName val="Záznamy užívateľov"/>
      <sheetName val="Číselníky pre Záznamy"/>
      <sheetName val="Štatistika"/>
      <sheetName val="Evidencia dobrovoľníkov JK"/>
      <sheetName val="Záznamy dobrovoľníkov"/>
      <sheetName val="číselníky pre KU"/>
      <sheetName val="Príloha č.11 Príručky"/>
    </sheetNames>
    <sheetDataSet>
      <sheetData sheetId="0"/>
      <sheetData sheetId="1"/>
      <sheetData sheetId="2">
        <row r="2">
          <cell r="E2" t="str">
            <v>ZKL</v>
          </cell>
        </row>
        <row r="3">
          <cell r="E3" t="str">
            <v>PRV</v>
          </cell>
        </row>
        <row r="4">
          <cell r="E4" t="str">
            <v>PSD</v>
          </cell>
        </row>
        <row r="5">
          <cell r="E5" t="str">
            <v>PRE</v>
          </cell>
        </row>
        <row r="6">
          <cell r="E6" t="str">
            <v>ZC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znam klientov"/>
      <sheetName val="Nepravidelné aktivity"/>
      <sheetName val="ZKL"/>
      <sheetName val="SPC"/>
      <sheetName val="PRV"/>
      <sheetName val="SR"/>
      <sheetName val="INE"/>
      <sheetName val="PSD"/>
      <sheetName val="PRE"/>
      <sheetName val="ZC"/>
      <sheetName val="PVS"/>
      <sheetName val="HYG"/>
      <sheetName val="NC"/>
      <sheetName val="INE2"/>
      <sheetName val="INE3"/>
      <sheetName val="i1"/>
      <sheetName val="i2"/>
      <sheetName val="i3"/>
      <sheetName val="i4"/>
      <sheetName val="Návod"/>
      <sheetName val="Hárok9"/>
      <sheetName val="datumy"/>
      <sheetName val="číselníky pre KU"/>
      <sheetName val="Zoznam_klientov"/>
      <sheetName val="Nepravidelné_aktiv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 t="str">
            <v>Dlhodobý klient KC</v>
          </cell>
        </row>
        <row r="2">
          <cell r="B2">
            <v>42370</v>
          </cell>
        </row>
        <row r="3">
          <cell r="B3">
            <v>42371</v>
          </cell>
        </row>
        <row r="4">
          <cell r="B4">
            <v>42372</v>
          </cell>
        </row>
        <row r="5">
          <cell r="B5">
            <v>42373</v>
          </cell>
        </row>
        <row r="6">
          <cell r="B6">
            <v>42374</v>
          </cell>
        </row>
        <row r="7">
          <cell r="B7">
            <v>42375</v>
          </cell>
        </row>
        <row r="8">
          <cell r="B8">
            <v>42376</v>
          </cell>
        </row>
        <row r="9">
          <cell r="B9">
            <v>42377</v>
          </cell>
        </row>
        <row r="10">
          <cell r="B10">
            <v>42378</v>
          </cell>
        </row>
        <row r="11">
          <cell r="B11">
            <v>42379</v>
          </cell>
        </row>
        <row r="12">
          <cell r="B12">
            <v>42380</v>
          </cell>
        </row>
        <row r="13">
          <cell r="B13">
            <v>42381</v>
          </cell>
        </row>
        <row r="14">
          <cell r="B14">
            <v>42382</v>
          </cell>
        </row>
        <row r="15">
          <cell r="B15">
            <v>42383</v>
          </cell>
        </row>
        <row r="16">
          <cell r="B16">
            <v>42384</v>
          </cell>
        </row>
        <row r="17">
          <cell r="B17">
            <v>42385</v>
          </cell>
        </row>
        <row r="18">
          <cell r="B18">
            <v>42386</v>
          </cell>
        </row>
        <row r="19">
          <cell r="B19">
            <v>42387</v>
          </cell>
        </row>
        <row r="20">
          <cell r="B20">
            <v>42388</v>
          </cell>
        </row>
        <row r="21">
          <cell r="B21">
            <v>42389</v>
          </cell>
        </row>
        <row r="22">
          <cell r="B22">
            <v>42390</v>
          </cell>
        </row>
        <row r="23">
          <cell r="B23">
            <v>42391</v>
          </cell>
        </row>
        <row r="24">
          <cell r="B24">
            <v>42392</v>
          </cell>
        </row>
        <row r="25">
          <cell r="B25">
            <v>42393</v>
          </cell>
        </row>
        <row r="26">
          <cell r="B26">
            <v>42394</v>
          </cell>
        </row>
        <row r="27">
          <cell r="B27">
            <v>42395</v>
          </cell>
        </row>
        <row r="28">
          <cell r="B28">
            <v>42396</v>
          </cell>
        </row>
        <row r="29">
          <cell r="B29">
            <v>42397</v>
          </cell>
        </row>
        <row r="30">
          <cell r="B30">
            <v>42398</v>
          </cell>
        </row>
        <row r="31">
          <cell r="B31">
            <v>42399</v>
          </cell>
        </row>
        <row r="32">
          <cell r="B32">
            <v>42400</v>
          </cell>
        </row>
        <row r="33">
          <cell r="B33">
            <v>42401</v>
          </cell>
        </row>
        <row r="34">
          <cell r="B34">
            <v>42402</v>
          </cell>
        </row>
        <row r="35">
          <cell r="B35">
            <v>42403</v>
          </cell>
        </row>
        <row r="36">
          <cell r="B36">
            <v>42404</v>
          </cell>
        </row>
        <row r="37">
          <cell r="B37">
            <v>42405</v>
          </cell>
        </row>
        <row r="38">
          <cell r="B38">
            <v>42406</v>
          </cell>
        </row>
        <row r="39">
          <cell r="B39">
            <v>42407</v>
          </cell>
        </row>
        <row r="40">
          <cell r="B40">
            <v>42408</v>
          </cell>
        </row>
        <row r="41">
          <cell r="B41">
            <v>42409</v>
          </cell>
        </row>
        <row r="42">
          <cell r="B42">
            <v>42410</v>
          </cell>
        </row>
        <row r="43">
          <cell r="B43">
            <v>42411</v>
          </cell>
        </row>
        <row r="44">
          <cell r="B44">
            <v>42412</v>
          </cell>
        </row>
        <row r="45">
          <cell r="B45">
            <v>42413</v>
          </cell>
        </row>
        <row r="46">
          <cell r="B46">
            <v>42414</v>
          </cell>
        </row>
        <row r="47">
          <cell r="B47">
            <v>42415</v>
          </cell>
        </row>
        <row r="48">
          <cell r="B48">
            <v>42416</v>
          </cell>
        </row>
        <row r="49">
          <cell r="B49">
            <v>42417</v>
          </cell>
        </row>
        <row r="50">
          <cell r="B50">
            <v>42418</v>
          </cell>
        </row>
        <row r="51">
          <cell r="B51">
            <v>42419</v>
          </cell>
        </row>
        <row r="52">
          <cell r="B52">
            <v>42420</v>
          </cell>
        </row>
        <row r="53">
          <cell r="B53">
            <v>42421</v>
          </cell>
        </row>
        <row r="54">
          <cell r="B54">
            <v>42422</v>
          </cell>
        </row>
        <row r="55">
          <cell r="B55">
            <v>42423</v>
          </cell>
        </row>
        <row r="56">
          <cell r="B56">
            <v>42424</v>
          </cell>
        </row>
        <row r="57">
          <cell r="B57">
            <v>42425</v>
          </cell>
        </row>
        <row r="58">
          <cell r="B58">
            <v>42426</v>
          </cell>
        </row>
        <row r="59">
          <cell r="B59">
            <v>42427</v>
          </cell>
        </row>
        <row r="60">
          <cell r="B60">
            <v>42428</v>
          </cell>
        </row>
        <row r="61">
          <cell r="B61">
            <v>42429</v>
          </cell>
        </row>
        <row r="62">
          <cell r="B62">
            <v>42430</v>
          </cell>
        </row>
        <row r="63">
          <cell r="B63">
            <v>42431</v>
          </cell>
        </row>
        <row r="64">
          <cell r="B64">
            <v>42432</v>
          </cell>
        </row>
        <row r="65">
          <cell r="B65">
            <v>42433</v>
          </cell>
        </row>
        <row r="66">
          <cell r="B66">
            <v>42434</v>
          </cell>
        </row>
        <row r="67">
          <cell r="B67">
            <v>42435</v>
          </cell>
        </row>
        <row r="68">
          <cell r="B68">
            <v>42436</v>
          </cell>
        </row>
        <row r="69">
          <cell r="B69">
            <v>42437</v>
          </cell>
        </row>
        <row r="70">
          <cell r="B70">
            <v>42438</v>
          </cell>
        </row>
        <row r="71">
          <cell r="B71">
            <v>42439</v>
          </cell>
        </row>
        <row r="72">
          <cell r="B72">
            <v>42440</v>
          </cell>
        </row>
        <row r="73">
          <cell r="B73">
            <v>42441</v>
          </cell>
        </row>
        <row r="74">
          <cell r="B74">
            <v>42442</v>
          </cell>
        </row>
        <row r="75">
          <cell r="B75">
            <v>42443</v>
          </cell>
        </row>
        <row r="76">
          <cell r="B76">
            <v>42444</v>
          </cell>
        </row>
        <row r="77">
          <cell r="B77">
            <v>42445</v>
          </cell>
        </row>
        <row r="78">
          <cell r="B78">
            <v>42446</v>
          </cell>
        </row>
        <row r="79">
          <cell r="B79">
            <v>42447</v>
          </cell>
        </row>
        <row r="80">
          <cell r="B80">
            <v>42448</v>
          </cell>
        </row>
        <row r="81">
          <cell r="B81">
            <v>42449</v>
          </cell>
        </row>
        <row r="82">
          <cell r="B82">
            <v>42450</v>
          </cell>
        </row>
        <row r="83">
          <cell r="B83">
            <v>42451</v>
          </cell>
        </row>
        <row r="84">
          <cell r="B84">
            <v>42452</v>
          </cell>
        </row>
        <row r="85">
          <cell r="B85">
            <v>42453</v>
          </cell>
        </row>
        <row r="86">
          <cell r="B86">
            <v>42454</v>
          </cell>
        </row>
        <row r="87">
          <cell r="B87">
            <v>42455</v>
          </cell>
        </row>
        <row r="88">
          <cell r="B88">
            <v>42456</v>
          </cell>
        </row>
        <row r="89">
          <cell r="B89">
            <v>42457</v>
          </cell>
        </row>
        <row r="90">
          <cell r="B90">
            <v>42458</v>
          </cell>
        </row>
        <row r="91">
          <cell r="B91">
            <v>42459</v>
          </cell>
        </row>
        <row r="92">
          <cell r="B92">
            <v>42460</v>
          </cell>
        </row>
        <row r="93">
          <cell r="B93">
            <v>42461</v>
          </cell>
        </row>
        <row r="94">
          <cell r="B94">
            <v>42462</v>
          </cell>
        </row>
        <row r="95">
          <cell r="B95">
            <v>42463</v>
          </cell>
        </row>
        <row r="96">
          <cell r="B96">
            <v>42464</v>
          </cell>
        </row>
        <row r="97">
          <cell r="B97">
            <v>42465</v>
          </cell>
        </row>
        <row r="98">
          <cell r="B98">
            <v>42466</v>
          </cell>
        </row>
        <row r="99">
          <cell r="B99">
            <v>42467</v>
          </cell>
        </row>
        <row r="100">
          <cell r="B100">
            <v>42468</v>
          </cell>
        </row>
        <row r="101">
          <cell r="B101">
            <v>42469</v>
          </cell>
        </row>
        <row r="102">
          <cell r="B102">
            <v>42470</v>
          </cell>
        </row>
        <row r="103">
          <cell r="B103">
            <v>42471</v>
          </cell>
        </row>
        <row r="104">
          <cell r="B104">
            <v>42472</v>
          </cell>
        </row>
        <row r="105">
          <cell r="B105">
            <v>42473</v>
          </cell>
        </row>
        <row r="106">
          <cell r="B106">
            <v>42474</v>
          </cell>
        </row>
        <row r="107">
          <cell r="B107">
            <v>42475</v>
          </cell>
        </row>
        <row r="108">
          <cell r="B108">
            <v>42476</v>
          </cell>
        </row>
        <row r="109">
          <cell r="B109">
            <v>42477</v>
          </cell>
        </row>
        <row r="110">
          <cell r="B110">
            <v>42478</v>
          </cell>
        </row>
        <row r="111">
          <cell r="B111">
            <v>42479</v>
          </cell>
        </row>
        <row r="112">
          <cell r="B112">
            <v>42480</v>
          </cell>
        </row>
        <row r="113">
          <cell r="B113">
            <v>42481</v>
          </cell>
        </row>
        <row r="114">
          <cell r="B114">
            <v>42482</v>
          </cell>
        </row>
        <row r="115">
          <cell r="B115">
            <v>42483</v>
          </cell>
        </row>
        <row r="116">
          <cell r="B116">
            <v>42484</v>
          </cell>
        </row>
        <row r="117">
          <cell r="B117">
            <v>42485</v>
          </cell>
        </row>
        <row r="118">
          <cell r="B118">
            <v>42486</v>
          </cell>
        </row>
        <row r="119">
          <cell r="B119">
            <v>42487</v>
          </cell>
        </row>
        <row r="120">
          <cell r="B120">
            <v>42488</v>
          </cell>
        </row>
        <row r="121">
          <cell r="B121">
            <v>42489</v>
          </cell>
        </row>
        <row r="122">
          <cell r="B122">
            <v>42490</v>
          </cell>
        </row>
        <row r="123">
          <cell r="B123">
            <v>42491</v>
          </cell>
        </row>
        <row r="124">
          <cell r="B124">
            <v>42492</v>
          </cell>
        </row>
        <row r="125">
          <cell r="B125">
            <v>42493</v>
          </cell>
        </row>
        <row r="126">
          <cell r="B126">
            <v>42494</v>
          </cell>
        </row>
        <row r="127">
          <cell r="B127">
            <v>42495</v>
          </cell>
        </row>
        <row r="128">
          <cell r="B128">
            <v>42496</v>
          </cell>
        </row>
        <row r="129">
          <cell r="B129">
            <v>42497</v>
          </cell>
        </row>
        <row r="130">
          <cell r="B130">
            <v>42498</v>
          </cell>
        </row>
        <row r="131">
          <cell r="B131">
            <v>42499</v>
          </cell>
        </row>
        <row r="132">
          <cell r="B132">
            <v>42500</v>
          </cell>
        </row>
        <row r="133">
          <cell r="B133">
            <v>42501</v>
          </cell>
        </row>
        <row r="134">
          <cell r="B134">
            <v>42502</v>
          </cell>
        </row>
        <row r="135">
          <cell r="B135">
            <v>42503</v>
          </cell>
        </row>
        <row r="136">
          <cell r="B136">
            <v>42504</v>
          </cell>
        </row>
        <row r="137">
          <cell r="B137">
            <v>42505</v>
          </cell>
        </row>
        <row r="138">
          <cell r="B138">
            <v>42506</v>
          </cell>
        </row>
        <row r="139">
          <cell r="B139">
            <v>42507</v>
          </cell>
        </row>
        <row r="140">
          <cell r="B140">
            <v>42508</v>
          </cell>
        </row>
        <row r="141">
          <cell r="B141">
            <v>42509</v>
          </cell>
        </row>
        <row r="142">
          <cell r="B142">
            <v>42510</v>
          </cell>
        </row>
        <row r="143">
          <cell r="B143">
            <v>42511</v>
          </cell>
        </row>
        <row r="144">
          <cell r="B144">
            <v>42512</v>
          </cell>
        </row>
        <row r="145">
          <cell r="B145">
            <v>42513</v>
          </cell>
        </row>
        <row r="146">
          <cell r="B146">
            <v>42514</v>
          </cell>
        </row>
        <row r="147">
          <cell r="B147">
            <v>42515</v>
          </cell>
        </row>
        <row r="148">
          <cell r="B148">
            <v>42516</v>
          </cell>
        </row>
        <row r="149">
          <cell r="B149">
            <v>42517</v>
          </cell>
        </row>
        <row r="150">
          <cell r="B150">
            <v>42518</v>
          </cell>
        </row>
        <row r="151">
          <cell r="B151">
            <v>42519</v>
          </cell>
        </row>
        <row r="152">
          <cell r="B152">
            <v>42520</v>
          </cell>
        </row>
        <row r="153">
          <cell r="B153">
            <v>42521</v>
          </cell>
        </row>
        <row r="154">
          <cell r="B154">
            <v>42522</v>
          </cell>
        </row>
        <row r="155">
          <cell r="B155">
            <v>42523</v>
          </cell>
        </row>
        <row r="156">
          <cell r="B156">
            <v>42524</v>
          </cell>
        </row>
        <row r="157">
          <cell r="B157">
            <v>42525</v>
          </cell>
        </row>
        <row r="158">
          <cell r="B158">
            <v>42526</v>
          </cell>
        </row>
        <row r="159">
          <cell r="B159">
            <v>42527</v>
          </cell>
        </row>
        <row r="160">
          <cell r="B160">
            <v>42528</v>
          </cell>
        </row>
        <row r="161">
          <cell r="B161">
            <v>42529</v>
          </cell>
        </row>
        <row r="162">
          <cell r="B162">
            <v>42530</v>
          </cell>
        </row>
        <row r="163">
          <cell r="B163">
            <v>42531</v>
          </cell>
        </row>
        <row r="164">
          <cell r="B164">
            <v>42532</v>
          </cell>
        </row>
        <row r="165">
          <cell r="B165">
            <v>42533</v>
          </cell>
        </row>
        <row r="166">
          <cell r="B166">
            <v>42534</v>
          </cell>
        </row>
        <row r="167">
          <cell r="B167">
            <v>42535</v>
          </cell>
        </row>
        <row r="168">
          <cell r="B168">
            <v>42536</v>
          </cell>
        </row>
        <row r="169">
          <cell r="B169">
            <v>42537</v>
          </cell>
        </row>
        <row r="170">
          <cell r="B170">
            <v>42538</v>
          </cell>
        </row>
        <row r="171">
          <cell r="B171">
            <v>42539</v>
          </cell>
        </row>
        <row r="172">
          <cell r="B172">
            <v>42540</v>
          </cell>
        </row>
        <row r="173">
          <cell r="B173">
            <v>42541</v>
          </cell>
        </row>
        <row r="174">
          <cell r="B174">
            <v>42542</v>
          </cell>
        </row>
        <row r="175">
          <cell r="B175">
            <v>42543</v>
          </cell>
        </row>
        <row r="176">
          <cell r="B176">
            <v>42544</v>
          </cell>
        </row>
        <row r="177">
          <cell r="B177">
            <v>42545</v>
          </cell>
        </row>
        <row r="178">
          <cell r="B178">
            <v>42546</v>
          </cell>
        </row>
        <row r="179">
          <cell r="B179">
            <v>42547</v>
          </cell>
        </row>
        <row r="180">
          <cell r="B180">
            <v>42548</v>
          </cell>
        </row>
        <row r="181">
          <cell r="B181">
            <v>42549</v>
          </cell>
        </row>
        <row r="182">
          <cell r="B182">
            <v>42550</v>
          </cell>
        </row>
        <row r="183">
          <cell r="B183">
            <v>42551</v>
          </cell>
        </row>
        <row r="184">
          <cell r="B184">
            <v>42552</v>
          </cell>
        </row>
        <row r="185">
          <cell r="B185">
            <v>42553</v>
          </cell>
        </row>
        <row r="186">
          <cell r="B186">
            <v>42554</v>
          </cell>
        </row>
        <row r="187">
          <cell r="B187">
            <v>42555</v>
          </cell>
        </row>
        <row r="188">
          <cell r="B188">
            <v>42556</v>
          </cell>
        </row>
        <row r="189">
          <cell r="B189">
            <v>42557</v>
          </cell>
        </row>
        <row r="190">
          <cell r="B190">
            <v>42558</v>
          </cell>
        </row>
        <row r="191">
          <cell r="B191">
            <v>42559</v>
          </cell>
        </row>
        <row r="192">
          <cell r="B192">
            <v>42560</v>
          </cell>
        </row>
        <row r="193">
          <cell r="B193">
            <v>42561</v>
          </cell>
        </row>
        <row r="194">
          <cell r="B194">
            <v>42562</v>
          </cell>
        </row>
        <row r="195">
          <cell r="B195">
            <v>42563</v>
          </cell>
        </row>
        <row r="196">
          <cell r="B196">
            <v>42564</v>
          </cell>
        </row>
        <row r="197">
          <cell r="B197">
            <v>42565</v>
          </cell>
        </row>
        <row r="198">
          <cell r="B198">
            <v>42566</v>
          </cell>
        </row>
        <row r="199">
          <cell r="B199">
            <v>42567</v>
          </cell>
        </row>
        <row r="200">
          <cell r="B200">
            <v>42568</v>
          </cell>
        </row>
        <row r="201">
          <cell r="B201">
            <v>42569</v>
          </cell>
        </row>
        <row r="202">
          <cell r="B202">
            <v>42570</v>
          </cell>
        </row>
        <row r="203">
          <cell r="B203">
            <v>42571</v>
          </cell>
        </row>
        <row r="204">
          <cell r="B204">
            <v>42572</v>
          </cell>
        </row>
        <row r="205">
          <cell r="B205">
            <v>42573</v>
          </cell>
        </row>
        <row r="206">
          <cell r="B206">
            <v>42574</v>
          </cell>
        </row>
        <row r="207">
          <cell r="B207">
            <v>42575</v>
          </cell>
        </row>
        <row r="208">
          <cell r="B208">
            <v>42576</v>
          </cell>
        </row>
        <row r="209">
          <cell r="B209">
            <v>42577</v>
          </cell>
        </row>
        <row r="210">
          <cell r="B210">
            <v>42578</v>
          </cell>
        </row>
        <row r="211">
          <cell r="B211">
            <v>42579</v>
          </cell>
        </row>
        <row r="212">
          <cell r="B212">
            <v>42580</v>
          </cell>
        </row>
        <row r="213">
          <cell r="B213">
            <v>42581</v>
          </cell>
        </row>
        <row r="214">
          <cell r="B214">
            <v>42582</v>
          </cell>
        </row>
        <row r="215">
          <cell r="B215">
            <v>42583</v>
          </cell>
        </row>
        <row r="216">
          <cell r="B216">
            <v>42584</v>
          </cell>
        </row>
        <row r="217">
          <cell r="B217">
            <v>42585</v>
          </cell>
        </row>
        <row r="218">
          <cell r="B218">
            <v>42586</v>
          </cell>
        </row>
        <row r="219">
          <cell r="B219">
            <v>42587</v>
          </cell>
        </row>
        <row r="220">
          <cell r="B220">
            <v>42588</v>
          </cell>
        </row>
        <row r="221">
          <cell r="B221">
            <v>42589</v>
          </cell>
        </row>
        <row r="222">
          <cell r="B222">
            <v>42590</v>
          </cell>
        </row>
        <row r="223">
          <cell r="B223">
            <v>42591</v>
          </cell>
        </row>
        <row r="224">
          <cell r="B224">
            <v>42592</v>
          </cell>
        </row>
        <row r="225">
          <cell r="B225">
            <v>42593</v>
          </cell>
        </row>
        <row r="226">
          <cell r="B226">
            <v>42594</v>
          </cell>
        </row>
        <row r="227">
          <cell r="B227">
            <v>42595</v>
          </cell>
        </row>
        <row r="228">
          <cell r="B228">
            <v>42596</v>
          </cell>
        </row>
        <row r="229">
          <cell r="B229">
            <v>42597</v>
          </cell>
        </row>
        <row r="230">
          <cell r="B230">
            <v>42598</v>
          </cell>
        </row>
        <row r="231">
          <cell r="B231">
            <v>42599</v>
          </cell>
        </row>
        <row r="232">
          <cell r="B232">
            <v>42600</v>
          </cell>
        </row>
        <row r="233">
          <cell r="B233">
            <v>42601</v>
          </cell>
        </row>
        <row r="234">
          <cell r="B234">
            <v>42602</v>
          </cell>
        </row>
        <row r="235">
          <cell r="B235">
            <v>42603</v>
          </cell>
        </row>
        <row r="236">
          <cell r="B236">
            <v>42604</v>
          </cell>
        </row>
        <row r="237">
          <cell r="B237">
            <v>42605</v>
          </cell>
        </row>
        <row r="238">
          <cell r="B238">
            <v>42606</v>
          </cell>
        </row>
        <row r="239">
          <cell r="B239">
            <v>42607</v>
          </cell>
        </row>
        <row r="240">
          <cell r="B240">
            <v>42608</v>
          </cell>
        </row>
        <row r="241">
          <cell r="B241">
            <v>42609</v>
          </cell>
        </row>
        <row r="242">
          <cell r="B242">
            <v>42610</v>
          </cell>
        </row>
        <row r="243">
          <cell r="B243">
            <v>42611</v>
          </cell>
        </row>
        <row r="244">
          <cell r="B244">
            <v>42612</v>
          </cell>
        </row>
        <row r="245">
          <cell r="B245">
            <v>42613</v>
          </cell>
        </row>
        <row r="246">
          <cell r="B246">
            <v>42614</v>
          </cell>
        </row>
        <row r="247">
          <cell r="B247">
            <v>42615</v>
          </cell>
        </row>
        <row r="248">
          <cell r="B248">
            <v>42616</v>
          </cell>
        </row>
        <row r="249">
          <cell r="B249">
            <v>42617</v>
          </cell>
        </row>
        <row r="250">
          <cell r="B250">
            <v>42618</v>
          </cell>
        </row>
        <row r="251">
          <cell r="B251">
            <v>42619</v>
          </cell>
        </row>
        <row r="252">
          <cell r="B252">
            <v>42620</v>
          </cell>
        </row>
        <row r="253">
          <cell r="B253">
            <v>42621</v>
          </cell>
        </row>
        <row r="254">
          <cell r="B254">
            <v>42622</v>
          </cell>
        </row>
        <row r="255">
          <cell r="B255">
            <v>42623</v>
          </cell>
        </row>
        <row r="256">
          <cell r="B256">
            <v>42624</v>
          </cell>
        </row>
        <row r="257">
          <cell r="B257">
            <v>42625</v>
          </cell>
        </row>
        <row r="258">
          <cell r="B258">
            <v>42626</v>
          </cell>
        </row>
        <row r="259">
          <cell r="B259">
            <v>42627</v>
          </cell>
        </row>
        <row r="260">
          <cell r="B260">
            <v>42628</v>
          </cell>
        </row>
        <row r="261">
          <cell r="B261">
            <v>42629</v>
          </cell>
        </row>
        <row r="262">
          <cell r="B262">
            <v>42630</v>
          </cell>
        </row>
        <row r="263">
          <cell r="B263">
            <v>42631</v>
          </cell>
        </row>
        <row r="264">
          <cell r="B264">
            <v>42632</v>
          </cell>
        </row>
        <row r="265">
          <cell r="B265">
            <v>42633</v>
          </cell>
        </row>
        <row r="266">
          <cell r="B266">
            <v>42634</v>
          </cell>
        </row>
        <row r="267">
          <cell r="B267">
            <v>42635</v>
          </cell>
        </row>
        <row r="268">
          <cell r="B268">
            <v>42636</v>
          </cell>
        </row>
        <row r="269">
          <cell r="B269">
            <v>42637</v>
          </cell>
        </row>
        <row r="270">
          <cell r="B270">
            <v>42638</v>
          </cell>
        </row>
        <row r="271">
          <cell r="B271">
            <v>42639</v>
          </cell>
        </row>
        <row r="272">
          <cell r="B272">
            <v>42640</v>
          </cell>
        </row>
        <row r="273">
          <cell r="B273">
            <v>42641</v>
          </cell>
        </row>
        <row r="274">
          <cell r="B274">
            <v>42642</v>
          </cell>
        </row>
        <row r="275">
          <cell r="B275">
            <v>42643</v>
          </cell>
        </row>
        <row r="276">
          <cell r="B276">
            <v>42644</v>
          </cell>
        </row>
        <row r="277">
          <cell r="B277">
            <v>42645</v>
          </cell>
        </row>
        <row r="278">
          <cell r="B278">
            <v>42646</v>
          </cell>
        </row>
        <row r="279">
          <cell r="B279">
            <v>42647</v>
          </cell>
        </row>
        <row r="280">
          <cell r="B280">
            <v>42648</v>
          </cell>
        </row>
        <row r="281">
          <cell r="B281">
            <v>42649</v>
          </cell>
        </row>
        <row r="282">
          <cell r="B282">
            <v>42650</v>
          </cell>
        </row>
        <row r="283">
          <cell r="B283">
            <v>42651</v>
          </cell>
        </row>
        <row r="284">
          <cell r="B284">
            <v>42652</v>
          </cell>
        </row>
        <row r="285">
          <cell r="B285">
            <v>42653</v>
          </cell>
        </row>
        <row r="286">
          <cell r="B286">
            <v>42654</v>
          </cell>
        </row>
        <row r="287">
          <cell r="B287">
            <v>42655</v>
          </cell>
        </row>
        <row r="288">
          <cell r="B288">
            <v>42656</v>
          </cell>
        </row>
        <row r="289">
          <cell r="B289">
            <v>42657</v>
          </cell>
        </row>
        <row r="290">
          <cell r="B290">
            <v>42658</v>
          </cell>
        </row>
        <row r="291">
          <cell r="B291">
            <v>42659</v>
          </cell>
        </row>
        <row r="292">
          <cell r="B292">
            <v>42660</v>
          </cell>
        </row>
        <row r="293">
          <cell r="B293">
            <v>42661</v>
          </cell>
        </row>
        <row r="294">
          <cell r="B294">
            <v>42662</v>
          </cell>
        </row>
        <row r="295">
          <cell r="B295">
            <v>42663</v>
          </cell>
        </row>
        <row r="296">
          <cell r="B296">
            <v>42664</v>
          </cell>
        </row>
        <row r="297">
          <cell r="B297">
            <v>42665</v>
          </cell>
        </row>
        <row r="298">
          <cell r="B298">
            <v>42666</v>
          </cell>
        </row>
        <row r="299">
          <cell r="B299">
            <v>42667</v>
          </cell>
        </row>
        <row r="300">
          <cell r="B300">
            <v>42668</v>
          </cell>
        </row>
        <row r="301">
          <cell r="B301">
            <v>42669</v>
          </cell>
        </row>
        <row r="302">
          <cell r="B302">
            <v>42670</v>
          </cell>
        </row>
        <row r="303">
          <cell r="B303">
            <v>42671</v>
          </cell>
        </row>
        <row r="304">
          <cell r="B304">
            <v>42672</v>
          </cell>
        </row>
        <row r="305">
          <cell r="B305">
            <v>42673</v>
          </cell>
        </row>
        <row r="306">
          <cell r="B306">
            <v>42674</v>
          </cell>
        </row>
        <row r="307">
          <cell r="B307">
            <v>42675</v>
          </cell>
        </row>
        <row r="308">
          <cell r="B308">
            <v>42676</v>
          </cell>
        </row>
        <row r="309">
          <cell r="B309">
            <v>42677</v>
          </cell>
        </row>
        <row r="310">
          <cell r="B310">
            <v>42678</v>
          </cell>
        </row>
        <row r="311">
          <cell r="B311">
            <v>42679</v>
          </cell>
        </row>
        <row r="312">
          <cell r="B312">
            <v>42680</v>
          </cell>
        </row>
        <row r="313">
          <cell r="B313">
            <v>42681</v>
          </cell>
        </row>
        <row r="314">
          <cell r="B314">
            <v>42682</v>
          </cell>
        </row>
        <row r="315">
          <cell r="B315">
            <v>42683</v>
          </cell>
        </row>
        <row r="316">
          <cell r="B316">
            <v>42684</v>
          </cell>
        </row>
        <row r="317">
          <cell r="B317">
            <v>42685</v>
          </cell>
        </row>
        <row r="318">
          <cell r="B318">
            <v>42686</v>
          </cell>
        </row>
        <row r="319">
          <cell r="B319">
            <v>42687</v>
          </cell>
        </row>
        <row r="320">
          <cell r="B320">
            <v>42688</v>
          </cell>
        </row>
        <row r="321">
          <cell r="B321">
            <v>42689</v>
          </cell>
        </row>
        <row r="322">
          <cell r="B322">
            <v>42690</v>
          </cell>
        </row>
        <row r="323">
          <cell r="B323">
            <v>42691</v>
          </cell>
        </row>
        <row r="324">
          <cell r="B324">
            <v>42692</v>
          </cell>
        </row>
        <row r="325">
          <cell r="B325">
            <v>42693</v>
          </cell>
        </row>
        <row r="326">
          <cell r="B326">
            <v>42694</v>
          </cell>
        </row>
        <row r="327">
          <cell r="B327">
            <v>42695</v>
          </cell>
        </row>
        <row r="328">
          <cell r="B328">
            <v>42696</v>
          </cell>
        </row>
        <row r="329">
          <cell r="B329">
            <v>42697</v>
          </cell>
        </row>
        <row r="330">
          <cell r="B330">
            <v>42698</v>
          </cell>
        </row>
        <row r="331">
          <cell r="B331">
            <v>42699</v>
          </cell>
        </row>
        <row r="332">
          <cell r="B332">
            <v>42700</v>
          </cell>
        </row>
        <row r="333">
          <cell r="B333">
            <v>42701</v>
          </cell>
        </row>
        <row r="334">
          <cell r="B334">
            <v>42702</v>
          </cell>
        </row>
        <row r="335">
          <cell r="B335">
            <v>42703</v>
          </cell>
        </row>
        <row r="336">
          <cell r="B336">
            <v>42704</v>
          </cell>
        </row>
        <row r="337">
          <cell r="B337">
            <v>42705</v>
          </cell>
        </row>
        <row r="338">
          <cell r="B338">
            <v>42706</v>
          </cell>
        </row>
        <row r="339">
          <cell r="B339">
            <v>42707</v>
          </cell>
        </row>
        <row r="340">
          <cell r="B340">
            <v>42708</v>
          </cell>
        </row>
        <row r="341">
          <cell r="B341">
            <v>42709</v>
          </cell>
        </row>
        <row r="342">
          <cell r="B342">
            <v>42710</v>
          </cell>
        </row>
        <row r="343">
          <cell r="B343">
            <v>42711</v>
          </cell>
        </row>
        <row r="344">
          <cell r="B344">
            <v>42712</v>
          </cell>
        </row>
        <row r="345">
          <cell r="B345">
            <v>42713</v>
          </cell>
        </row>
        <row r="346">
          <cell r="B346">
            <v>42714</v>
          </cell>
        </row>
        <row r="347">
          <cell r="B347">
            <v>42715</v>
          </cell>
        </row>
        <row r="348">
          <cell r="B348">
            <v>42716</v>
          </cell>
        </row>
        <row r="349">
          <cell r="B349">
            <v>42717</v>
          </cell>
        </row>
        <row r="350">
          <cell r="B350">
            <v>42718</v>
          </cell>
        </row>
        <row r="351">
          <cell r="B351">
            <v>42719</v>
          </cell>
        </row>
        <row r="352">
          <cell r="B352">
            <v>42720</v>
          </cell>
        </row>
        <row r="353">
          <cell r="B353">
            <v>42721</v>
          </cell>
        </row>
        <row r="354">
          <cell r="B354">
            <v>42722</v>
          </cell>
        </row>
        <row r="355">
          <cell r="B355">
            <v>42723</v>
          </cell>
        </row>
        <row r="356">
          <cell r="B356">
            <v>42724</v>
          </cell>
        </row>
        <row r="357">
          <cell r="B357">
            <v>42725</v>
          </cell>
        </row>
        <row r="358">
          <cell r="B358">
            <v>42726</v>
          </cell>
        </row>
        <row r="359">
          <cell r="B359">
            <v>42727</v>
          </cell>
        </row>
        <row r="360">
          <cell r="B360">
            <v>42728</v>
          </cell>
        </row>
        <row r="361">
          <cell r="B361">
            <v>42729</v>
          </cell>
        </row>
        <row r="362">
          <cell r="B362">
            <v>42730</v>
          </cell>
        </row>
        <row r="363">
          <cell r="B363">
            <v>42731</v>
          </cell>
        </row>
        <row r="364">
          <cell r="B364">
            <v>42732</v>
          </cell>
        </row>
        <row r="365">
          <cell r="B365">
            <v>42733</v>
          </cell>
        </row>
        <row r="366">
          <cell r="B366">
            <v>42734</v>
          </cell>
        </row>
        <row r="367">
          <cell r="B367">
            <v>42735</v>
          </cell>
        </row>
        <row r="368">
          <cell r="B368">
            <v>42736</v>
          </cell>
        </row>
        <row r="369">
          <cell r="B369">
            <v>42737</v>
          </cell>
        </row>
        <row r="370">
          <cell r="B370">
            <v>42738</v>
          </cell>
        </row>
        <row r="371">
          <cell r="B371">
            <v>42739</v>
          </cell>
        </row>
        <row r="372">
          <cell r="B372">
            <v>42740</v>
          </cell>
        </row>
        <row r="373">
          <cell r="B373">
            <v>42741</v>
          </cell>
        </row>
        <row r="374">
          <cell r="B374">
            <v>42742</v>
          </cell>
        </row>
        <row r="375">
          <cell r="B375">
            <v>42743</v>
          </cell>
        </row>
        <row r="376">
          <cell r="B376">
            <v>42744</v>
          </cell>
        </row>
        <row r="377">
          <cell r="B377">
            <v>42745</v>
          </cell>
        </row>
        <row r="378">
          <cell r="B378">
            <v>42746</v>
          </cell>
        </row>
        <row r="379">
          <cell r="B379">
            <v>42747</v>
          </cell>
        </row>
        <row r="380">
          <cell r="B380">
            <v>42748</v>
          </cell>
        </row>
        <row r="381">
          <cell r="B381">
            <v>42749</v>
          </cell>
        </row>
        <row r="382">
          <cell r="B382">
            <v>42750</v>
          </cell>
        </row>
        <row r="383">
          <cell r="B383">
            <v>42751</v>
          </cell>
        </row>
        <row r="384">
          <cell r="B384">
            <v>42752</v>
          </cell>
        </row>
        <row r="385">
          <cell r="B385">
            <v>42753</v>
          </cell>
        </row>
        <row r="386">
          <cell r="B386">
            <v>42754</v>
          </cell>
        </row>
        <row r="387">
          <cell r="B387">
            <v>42755</v>
          </cell>
        </row>
        <row r="388">
          <cell r="B388">
            <v>42756</v>
          </cell>
        </row>
        <row r="389">
          <cell r="B389">
            <v>42757</v>
          </cell>
        </row>
        <row r="390">
          <cell r="B390">
            <v>42758</v>
          </cell>
        </row>
        <row r="391">
          <cell r="B391">
            <v>42759</v>
          </cell>
        </row>
        <row r="392">
          <cell r="B392">
            <v>42760</v>
          </cell>
        </row>
        <row r="393">
          <cell r="B393">
            <v>42761</v>
          </cell>
        </row>
        <row r="394">
          <cell r="B394">
            <v>42762</v>
          </cell>
        </row>
        <row r="395">
          <cell r="B395">
            <v>42763</v>
          </cell>
        </row>
        <row r="396">
          <cell r="B396">
            <v>42764</v>
          </cell>
        </row>
        <row r="397">
          <cell r="B397">
            <v>42765</v>
          </cell>
        </row>
        <row r="398">
          <cell r="B398">
            <v>42766</v>
          </cell>
        </row>
        <row r="399">
          <cell r="B399">
            <v>42767</v>
          </cell>
        </row>
        <row r="400">
          <cell r="B400">
            <v>42768</v>
          </cell>
        </row>
        <row r="401">
          <cell r="B401">
            <v>42769</v>
          </cell>
        </row>
        <row r="402">
          <cell r="B402">
            <v>42770</v>
          </cell>
        </row>
        <row r="403">
          <cell r="B403">
            <v>42771</v>
          </cell>
        </row>
        <row r="404">
          <cell r="B404">
            <v>42772</v>
          </cell>
        </row>
        <row r="405">
          <cell r="B405">
            <v>42773</v>
          </cell>
        </row>
        <row r="406">
          <cell r="B406">
            <v>42774</v>
          </cell>
        </row>
        <row r="407">
          <cell r="B407">
            <v>42775</v>
          </cell>
        </row>
        <row r="408">
          <cell r="B408">
            <v>42776</v>
          </cell>
        </row>
        <row r="409">
          <cell r="B409">
            <v>42777</v>
          </cell>
        </row>
        <row r="410">
          <cell r="B410">
            <v>42778</v>
          </cell>
        </row>
        <row r="411">
          <cell r="B411">
            <v>42779</v>
          </cell>
        </row>
        <row r="412">
          <cell r="B412">
            <v>42780</v>
          </cell>
        </row>
        <row r="413">
          <cell r="B413">
            <v>42781</v>
          </cell>
        </row>
        <row r="414">
          <cell r="B414">
            <v>42782</v>
          </cell>
        </row>
        <row r="415">
          <cell r="B415">
            <v>42783</v>
          </cell>
        </row>
        <row r="416">
          <cell r="B416">
            <v>42784</v>
          </cell>
        </row>
        <row r="417">
          <cell r="B417">
            <v>42785</v>
          </cell>
        </row>
        <row r="418">
          <cell r="B418">
            <v>42786</v>
          </cell>
        </row>
        <row r="419">
          <cell r="B419">
            <v>42787</v>
          </cell>
        </row>
        <row r="420">
          <cell r="B420">
            <v>42788</v>
          </cell>
        </row>
        <row r="421">
          <cell r="B421">
            <v>42789</v>
          </cell>
        </row>
        <row r="422">
          <cell r="B422">
            <v>42790</v>
          </cell>
        </row>
        <row r="423">
          <cell r="B423">
            <v>42791</v>
          </cell>
        </row>
        <row r="424">
          <cell r="B424">
            <v>42792</v>
          </cell>
        </row>
        <row r="425">
          <cell r="B425">
            <v>42793</v>
          </cell>
        </row>
        <row r="426">
          <cell r="B426">
            <v>42794</v>
          </cell>
        </row>
        <row r="427">
          <cell r="B427">
            <v>42795</v>
          </cell>
        </row>
        <row r="428">
          <cell r="B428">
            <v>42796</v>
          </cell>
        </row>
        <row r="429">
          <cell r="B429">
            <v>42797</v>
          </cell>
        </row>
        <row r="430">
          <cell r="B430">
            <v>42798</v>
          </cell>
        </row>
        <row r="431">
          <cell r="B431">
            <v>42799</v>
          </cell>
        </row>
        <row r="432">
          <cell r="B432">
            <v>42800</v>
          </cell>
        </row>
        <row r="433">
          <cell r="B433">
            <v>42801</v>
          </cell>
        </row>
        <row r="434">
          <cell r="B434">
            <v>42802</v>
          </cell>
        </row>
        <row r="435">
          <cell r="B435">
            <v>42803</v>
          </cell>
        </row>
        <row r="436">
          <cell r="B436">
            <v>42804</v>
          </cell>
        </row>
        <row r="437">
          <cell r="B437">
            <v>42805</v>
          </cell>
        </row>
        <row r="438">
          <cell r="B438">
            <v>42806</v>
          </cell>
        </row>
        <row r="439">
          <cell r="B439">
            <v>42807</v>
          </cell>
        </row>
        <row r="440">
          <cell r="B440">
            <v>42808</v>
          </cell>
        </row>
        <row r="441">
          <cell r="B441">
            <v>42809</v>
          </cell>
        </row>
        <row r="442">
          <cell r="B442">
            <v>42810</v>
          </cell>
        </row>
        <row r="443">
          <cell r="B443">
            <v>42811</v>
          </cell>
        </row>
        <row r="444">
          <cell r="B444">
            <v>42812</v>
          </cell>
        </row>
        <row r="445">
          <cell r="B445">
            <v>42813</v>
          </cell>
        </row>
        <row r="446">
          <cell r="B446">
            <v>42814</v>
          </cell>
        </row>
        <row r="447">
          <cell r="B447">
            <v>42815</v>
          </cell>
        </row>
        <row r="448">
          <cell r="B448">
            <v>42816</v>
          </cell>
        </row>
        <row r="449">
          <cell r="B449">
            <v>42817</v>
          </cell>
        </row>
        <row r="450">
          <cell r="B450">
            <v>42818</v>
          </cell>
        </row>
        <row r="451">
          <cell r="B451">
            <v>42819</v>
          </cell>
        </row>
        <row r="452">
          <cell r="B452">
            <v>42820</v>
          </cell>
        </row>
        <row r="453">
          <cell r="B453">
            <v>42821</v>
          </cell>
        </row>
        <row r="454">
          <cell r="B454">
            <v>42822</v>
          </cell>
        </row>
        <row r="455">
          <cell r="B455">
            <v>42823</v>
          </cell>
        </row>
        <row r="456">
          <cell r="B456">
            <v>42824</v>
          </cell>
        </row>
        <row r="457">
          <cell r="B457">
            <v>42825</v>
          </cell>
        </row>
        <row r="458">
          <cell r="B458">
            <v>42826</v>
          </cell>
        </row>
        <row r="459">
          <cell r="B459">
            <v>42827</v>
          </cell>
        </row>
        <row r="460">
          <cell r="B460">
            <v>42828</v>
          </cell>
        </row>
        <row r="461">
          <cell r="B461">
            <v>42829</v>
          </cell>
        </row>
        <row r="462">
          <cell r="B462">
            <v>42830</v>
          </cell>
        </row>
        <row r="463">
          <cell r="B463">
            <v>42831</v>
          </cell>
        </row>
        <row r="464">
          <cell r="B464">
            <v>42832</v>
          </cell>
        </row>
        <row r="465">
          <cell r="B465">
            <v>42833</v>
          </cell>
        </row>
        <row r="466">
          <cell r="B466">
            <v>42834</v>
          </cell>
        </row>
        <row r="467">
          <cell r="B467">
            <v>42835</v>
          </cell>
        </row>
        <row r="468">
          <cell r="B468">
            <v>42836</v>
          </cell>
        </row>
        <row r="469">
          <cell r="B469">
            <v>42837</v>
          </cell>
        </row>
        <row r="470">
          <cell r="B470">
            <v>42838</v>
          </cell>
        </row>
        <row r="471">
          <cell r="B471">
            <v>42839</v>
          </cell>
        </row>
        <row r="472">
          <cell r="B472">
            <v>42840</v>
          </cell>
        </row>
        <row r="473">
          <cell r="B473">
            <v>42841</v>
          </cell>
        </row>
        <row r="474">
          <cell r="B474">
            <v>42842</v>
          </cell>
        </row>
        <row r="475">
          <cell r="B475">
            <v>42843</v>
          </cell>
        </row>
        <row r="476">
          <cell r="B476">
            <v>42844</v>
          </cell>
        </row>
        <row r="477">
          <cell r="B477">
            <v>42845</v>
          </cell>
        </row>
        <row r="478">
          <cell r="B478">
            <v>42846</v>
          </cell>
        </row>
        <row r="479">
          <cell r="B479">
            <v>42847</v>
          </cell>
        </row>
        <row r="480">
          <cell r="B480">
            <v>42848</v>
          </cell>
        </row>
        <row r="481">
          <cell r="B481">
            <v>42849</v>
          </cell>
        </row>
        <row r="482">
          <cell r="B482">
            <v>42850</v>
          </cell>
        </row>
        <row r="483">
          <cell r="B483">
            <v>42851</v>
          </cell>
        </row>
        <row r="484">
          <cell r="B484">
            <v>42852</v>
          </cell>
        </row>
        <row r="485">
          <cell r="B485">
            <v>42853</v>
          </cell>
        </row>
        <row r="486">
          <cell r="B486">
            <v>42854</v>
          </cell>
        </row>
        <row r="487">
          <cell r="B487">
            <v>42855</v>
          </cell>
        </row>
        <row r="488">
          <cell r="B488">
            <v>42856</v>
          </cell>
        </row>
        <row r="489">
          <cell r="B489">
            <v>42857</v>
          </cell>
        </row>
        <row r="490">
          <cell r="B490">
            <v>42858</v>
          </cell>
        </row>
        <row r="491">
          <cell r="B491">
            <v>42859</v>
          </cell>
        </row>
        <row r="492">
          <cell r="B492">
            <v>42860</v>
          </cell>
        </row>
        <row r="493">
          <cell r="B493">
            <v>42861</v>
          </cell>
        </row>
        <row r="494">
          <cell r="B494">
            <v>42862</v>
          </cell>
        </row>
        <row r="495">
          <cell r="B495">
            <v>42863</v>
          </cell>
        </row>
        <row r="496">
          <cell r="B496">
            <v>42864</v>
          </cell>
        </row>
        <row r="497">
          <cell r="B497">
            <v>42865</v>
          </cell>
        </row>
        <row r="498">
          <cell r="B498">
            <v>42866</v>
          </cell>
        </row>
        <row r="499">
          <cell r="B499">
            <v>42867</v>
          </cell>
        </row>
        <row r="500">
          <cell r="B500">
            <v>42868</v>
          </cell>
        </row>
        <row r="501">
          <cell r="B501">
            <v>42869</v>
          </cell>
        </row>
        <row r="502">
          <cell r="B502">
            <v>42870</v>
          </cell>
        </row>
        <row r="503">
          <cell r="B503">
            <v>42871</v>
          </cell>
        </row>
        <row r="504">
          <cell r="B504">
            <v>42872</v>
          </cell>
        </row>
        <row r="505">
          <cell r="B505">
            <v>42873</v>
          </cell>
        </row>
        <row r="506">
          <cell r="B506">
            <v>42874</v>
          </cell>
        </row>
        <row r="507">
          <cell r="B507">
            <v>42875</v>
          </cell>
        </row>
        <row r="508">
          <cell r="B508">
            <v>42876</v>
          </cell>
        </row>
        <row r="509">
          <cell r="B509">
            <v>42877</v>
          </cell>
        </row>
        <row r="510">
          <cell r="B510">
            <v>42878</v>
          </cell>
        </row>
        <row r="511">
          <cell r="B511">
            <v>42879</v>
          </cell>
        </row>
        <row r="512">
          <cell r="B512">
            <v>42880</v>
          </cell>
        </row>
        <row r="513">
          <cell r="B513">
            <v>42881</v>
          </cell>
        </row>
        <row r="514">
          <cell r="B514">
            <v>42882</v>
          </cell>
        </row>
        <row r="515">
          <cell r="B515">
            <v>42883</v>
          </cell>
        </row>
        <row r="516">
          <cell r="B516">
            <v>42884</v>
          </cell>
        </row>
        <row r="517">
          <cell r="B517">
            <v>42885</v>
          </cell>
        </row>
        <row r="518">
          <cell r="B518">
            <v>42886</v>
          </cell>
        </row>
        <row r="519">
          <cell r="B519">
            <v>42887</v>
          </cell>
        </row>
        <row r="520">
          <cell r="B520">
            <v>42888</v>
          </cell>
        </row>
        <row r="521">
          <cell r="B521">
            <v>42889</v>
          </cell>
        </row>
        <row r="522">
          <cell r="B522">
            <v>42890</v>
          </cell>
        </row>
        <row r="523">
          <cell r="B523">
            <v>42891</v>
          </cell>
        </row>
        <row r="524">
          <cell r="B524">
            <v>42892</v>
          </cell>
        </row>
        <row r="525">
          <cell r="B525">
            <v>42893</v>
          </cell>
        </row>
        <row r="526">
          <cell r="B526">
            <v>42894</v>
          </cell>
        </row>
        <row r="527">
          <cell r="B527">
            <v>42895</v>
          </cell>
        </row>
        <row r="528">
          <cell r="B528">
            <v>42896</v>
          </cell>
        </row>
        <row r="529">
          <cell r="B529">
            <v>42897</v>
          </cell>
        </row>
        <row r="530">
          <cell r="B530">
            <v>42898</v>
          </cell>
        </row>
        <row r="531">
          <cell r="B531">
            <v>42899</v>
          </cell>
        </row>
        <row r="532">
          <cell r="B532">
            <v>42900</v>
          </cell>
        </row>
        <row r="533">
          <cell r="B533">
            <v>42901</v>
          </cell>
        </row>
        <row r="534">
          <cell r="B534">
            <v>42902</v>
          </cell>
        </row>
        <row r="535">
          <cell r="B535">
            <v>42903</v>
          </cell>
        </row>
        <row r="536">
          <cell r="B536">
            <v>42904</v>
          </cell>
        </row>
        <row r="537">
          <cell r="B537">
            <v>42905</v>
          </cell>
        </row>
        <row r="538">
          <cell r="B538">
            <v>42906</v>
          </cell>
        </row>
        <row r="539">
          <cell r="B539">
            <v>42907</v>
          </cell>
        </row>
        <row r="540">
          <cell r="B540">
            <v>42908</v>
          </cell>
        </row>
        <row r="541">
          <cell r="B541">
            <v>42909</v>
          </cell>
        </row>
        <row r="542">
          <cell r="B542">
            <v>42910</v>
          </cell>
        </row>
        <row r="543">
          <cell r="B543">
            <v>42911</v>
          </cell>
        </row>
        <row r="544">
          <cell r="B544">
            <v>42912</v>
          </cell>
        </row>
        <row r="545">
          <cell r="B545">
            <v>42913</v>
          </cell>
        </row>
        <row r="546">
          <cell r="B546">
            <v>42914</v>
          </cell>
        </row>
        <row r="547">
          <cell r="B547">
            <v>42915</v>
          </cell>
        </row>
        <row r="548">
          <cell r="B548">
            <v>42916</v>
          </cell>
        </row>
        <row r="549">
          <cell r="B549">
            <v>42917</v>
          </cell>
        </row>
        <row r="550">
          <cell r="B550">
            <v>42918</v>
          </cell>
        </row>
        <row r="551">
          <cell r="B551">
            <v>42919</v>
          </cell>
        </row>
        <row r="552">
          <cell r="B552">
            <v>42920</v>
          </cell>
        </row>
        <row r="553">
          <cell r="B553">
            <v>42921</v>
          </cell>
        </row>
        <row r="554">
          <cell r="B554">
            <v>42922</v>
          </cell>
        </row>
        <row r="555">
          <cell r="B555">
            <v>42923</v>
          </cell>
        </row>
        <row r="556">
          <cell r="B556">
            <v>42924</v>
          </cell>
        </row>
        <row r="557">
          <cell r="B557">
            <v>42925</v>
          </cell>
        </row>
        <row r="558">
          <cell r="B558">
            <v>42926</v>
          </cell>
        </row>
        <row r="559">
          <cell r="B559">
            <v>42927</v>
          </cell>
        </row>
        <row r="560">
          <cell r="B560">
            <v>42928</v>
          </cell>
        </row>
        <row r="561">
          <cell r="B561">
            <v>42929</v>
          </cell>
        </row>
        <row r="562">
          <cell r="B562">
            <v>42930</v>
          </cell>
        </row>
        <row r="563">
          <cell r="B563">
            <v>42931</v>
          </cell>
        </row>
        <row r="564">
          <cell r="B564">
            <v>42932</v>
          </cell>
        </row>
        <row r="565">
          <cell r="B565">
            <v>42933</v>
          </cell>
        </row>
        <row r="566">
          <cell r="B566">
            <v>42934</v>
          </cell>
        </row>
        <row r="567">
          <cell r="B567">
            <v>42935</v>
          </cell>
        </row>
        <row r="568">
          <cell r="B568">
            <v>42936</v>
          </cell>
        </row>
        <row r="569">
          <cell r="B569">
            <v>42937</v>
          </cell>
        </row>
        <row r="570">
          <cell r="B570">
            <v>42938</v>
          </cell>
        </row>
        <row r="571">
          <cell r="B571">
            <v>42939</v>
          </cell>
        </row>
        <row r="572">
          <cell r="B572">
            <v>42940</v>
          </cell>
        </row>
        <row r="573">
          <cell r="B573">
            <v>42941</v>
          </cell>
        </row>
        <row r="574">
          <cell r="B574">
            <v>42942</v>
          </cell>
        </row>
        <row r="575">
          <cell r="B575">
            <v>42943</v>
          </cell>
        </row>
        <row r="576">
          <cell r="B576">
            <v>42944</v>
          </cell>
        </row>
        <row r="577">
          <cell r="B577">
            <v>42945</v>
          </cell>
        </row>
        <row r="578">
          <cell r="B578">
            <v>42946</v>
          </cell>
        </row>
        <row r="579">
          <cell r="B579">
            <v>42947</v>
          </cell>
        </row>
        <row r="580">
          <cell r="B580">
            <v>42948</v>
          </cell>
        </row>
        <row r="581">
          <cell r="B581">
            <v>42949</v>
          </cell>
        </row>
        <row r="582">
          <cell r="B582">
            <v>42950</v>
          </cell>
        </row>
        <row r="583">
          <cell r="B583">
            <v>42951</v>
          </cell>
        </row>
        <row r="584">
          <cell r="B584">
            <v>42952</v>
          </cell>
        </row>
        <row r="585">
          <cell r="B585">
            <v>42953</v>
          </cell>
        </row>
        <row r="586">
          <cell r="B586">
            <v>42954</v>
          </cell>
        </row>
        <row r="587">
          <cell r="B587">
            <v>42955</v>
          </cell>
        </row>
        <row r="588">
          <cell r="B588">
            <v>42956</v>
          </cell>
        </row>
        <row r="589">
          <cell r="B589">
            <v>42957</v>
          </cell>
        </row>
        <row r="590">
          <cell r="B590">
            <v>42958</v>
          </cell>
        </row>
        <row r="591">
          <cell r="B591">
            <v>42959</v>
          </cell>
        </row>
        <row r="592">
          <cell r="B592">
            <v>42960</v>
          </cell>
        </row>
        <row r="593">
          <cell r="B593">
            <v>42961</v>
          </cell>
        </row>
        <row r="594">
          <cell r="B594">
            <v>42962</v>
          </cell>
        </row>
        <row r="595">
          <cell r="B595">
            <v>42963</v>
          </cell>
        </row>
        <row r="596">
          <cell r="B596">
            <v>42964</v>
          </cell>
        </row>
        <row r="597">
          <cell r="B597">
            <v>42965</v>
          </cell>
        </row>
        <row r="598">
          <cell r="B598">
            <v>42966</v>
          </cell>
        </row>
        <row r="599">
          <cell r="B599">
            <v>42967</v>
          </cell>
        </row>
        <row r="600">
          <cell r="B600">
            <v>42968</v>
          </cell>
        </row>
        <row r="601">
          <cell r="B601">
            <v>42969</v>
          </cell>
        </row>
        <row r="602">
          <cell r="B602">
            <v>42970</v>
          </cell>
        </row>
        <row r="603">
          <cell r="B603">
            <v>42971</v>
          </cell>
        </row>
        <row r="604">
          <cell r="B604">
            <v>42972</v>
          </cell>
        </row>
        <row r="605">
          <cell r="B605">
            <v>42973</v>
          </cell>
        </row>
        <row r="606">
          <cell r="B606">
            <v>42974</v>
          </cell>
        </row>
        <row r="607">
          <cell r="B607">
            <v>42975</v>
          </cell>
        </row>
        <row r="608">
          <cell r="B608">
            <v>42976</v>
          </cell>
        </row>
        <row r="609">
          <cell r="B609">
            <v>42977</v>
          </cell>
        </row>
        <row r="610">
          <cell r="B610">
            <v>42978</v>
          </cell>
        </row>
        <row r="611">
          <cell r="B611">
            <v>42979</v>
          </cell>
        </row>
        <row r="612">
          <cell r="B612">
            <v>42980</v>
          </cell>
        </row>
        <row r="613">
          <cell r="B613">
            <v>42981</v>
          </cell>
        </row>
        <row r="614">
          <cell r="B614">
            <v>42982</v>
          </cell>
        </row>
        <row r="615">
          <cell r="B615">
            <v>42983</v>
          </cell>
        </row>
        <row r="616">
          <cell r="B616">
            <v>42984</v>
          </cell>
        </row>
        <row r="617">
          <cell r="B617">
            <v>42985</v>
          </cell>
        </row>
        <row r="618">
          <cell r="B618">
            <v>42986</v>
          </cell>
        </row>
        <row r="619">
          <cell r="B619">
            <v>42987</v>
          </cell>
        </row>
        <row r="620">
          <cell r="B620">
            <v>42988</v>
          </cell>
        </row>
        <row r="621">
          <cell r="B621">
            <v>42989</v>
          </cell>
        </row>
        <row r="622">
          <cell r="B622">
            <v>42990</v>
          </cell>
        </row>
        <row r="623">
          <cell r="B623">
            <v>42991</v>
          </cell>
        </row>
        <row r="624">
          <cell r="B624">
            <v>42992</v>
          </cell>
        </row>
        <row r="625">
          <cell r="B625">
            <v>42993</v>
          </cell>
        </row>
        <row r="626">
          <cell r="B626">
            <v>42994</v>
          </cell>
        </row>
        <row r="627">
          <cell r="B627">
            <v>42995</v>
          </cell>
        </row>
        <row r="628">
          <cell r="B628">
            <v>42996</v>
          </cell>
        </row>
        <row r="629">
          <cell r="B629">
            <v>42997</v>
          </cell>
        </row>
        <row r="630">
          <cell r="B630">
            <v>42998</v>
          </cell>
        </row>
        <row r="631">
          <cell r="B631">
            <v>42999</v>
          </cell>
        </row>
        <row r="632">
          <cell r="B632">
            <v>43000</v>
          </cell>
        </row>
        <row r="633">
          <cell r="B633">
            <v>43001</v>
          </cell>
        </row>
        <row r="634">
          <cell r="B634">
            <v>43002</v>
          </cell>
        </row>
        <row r="635">
          <cell r="B635">
            <v>43003</v>
          </cell>
        </row>
        <row r="636">
          <cell r="B636">
            <v>43004</v>
          </cell>
        </row>
        <row r="637">
          <cell r="B637">
            <v>43005</v>
          </cell>
        </row>
        <row r="638">
          <cell r="B638">
            <v>43006</v>
          </cell>
        </row>
        <row r="639">
          <cell r="B639">
            <v>43007</v>
          </cell>
        </row>
        <row r="640">
          <cell r="B640">
            <v>43008</v>
          </cell>
        </row>
        <row r="641">
          <cell r="B641">
            <v>43009</v>
          </cell>
        </row>
        <row r="642">
          <cell r="B642">
            <v>43010</v>
          </cell>
        </row>
        <row r="643">
          <cell r="B643">
            <v>43011</v>
          </cell>
        </row>
        <row r="644">
          <cell r="B644">
            <v>43012</v>
          </cell>
        </row>
        <row r="645">
          <cell r="B645">
            <v>43013</v>
          </cell>
        </row>
        <row r="646">
          <cell r="B646">
            <v>43014</v>
          </cell>
        </row>
        <row r="647">
          <cell r="B647">
            <v>43015</v>
          </cell>
        </row>
        <row r="648">
          <cell r="B648">
            <v>43016</v>
          </cell>
        </row>
        <row r="649">
          <cell r="B649">
            <v>43017</v>
          </cell>
        </row>
        <row r="650">
          <cell r="B650">
            <v>43018</v>
          </cell>
        </row>
        <row r="651">
          <cell r="B651">
            <v>43019</v>
          </cell>
        </row>
        <row r="652">
          <cell r="B652">
            <v>43020</v>
          </cell>
        </row>
        <row r="653">
          <cell r="B653">
            <v>43021</v>
          </cell>
        </row>
        <row r="654">
          <cell r="B654">
            <v>43022</v>
          </cell>
        </row>
        <row r="655">
          <cell r="B655">
            <v>43023</v>
          </cell>
        </row>
        <row r="656">
          <cell r="B656">
            <v>43024</v>
          </cell>
        </row>
        <row r="657">
          <cell r="B657">
            <v>43025</v>
          </cell>
        </row>
        <row r="658">
          <cell r="B658">
            <v>43026</v>
          </cell>
        </row>
        <row r="659">
          <cell r="B659">
            <v>43027</v>
          </cell>
        </row>
        <row r="660">
          <cell r="B660">
            <v>43028</v>
          </cell>
        </row>
        <row r="661">
          <cell r="B661">
            <v>43029</v>
          </cell>
        </row>
        <row r="662">
          <cell r="B662">
            <v>43030</v>
          </cell>
        </row>
        <row r="663">
          <cell r="B663">
            <v>43031</v>
          </cell>
        </row>
        <row r="664">
          <cell r="B664">
            <v>43032</v>
          </cell>
        </row>
        <row r="665">
          <cell r="B665">
            <v>43033</v>
          </cell>
        </row>
        <row r="666">
          <cell r="B666">
            <v>43034</v>
          </cell>
        </row>
        <row r="667">
          <cell r="B667">
            <v>43035</v>
          </cell>
        </row>
        <row r="668">
          <cell r="B668">
            <v>43036</v>
          </cell>
        </row>
        <row r="669">
          <cell r="B669">
            <v>43037</v>
          </cell>
        </row>
        <row r="670">
          <cell r="B670">
            <v>43038</v>
          </cell>
        </row>
        <row r="671">
          <cell r="B671">
            <v>43039</v>
          </cell>
        </row>
        <row r="672">
          <cell r="B672">
            <v>43040</v>
          </cell>
        </row>
        <row r="673">
          <cell r="B673">
            <v>43041</v>
          </cell>
        </row>
        <row r="674">
          <cell r="B674">
            <v>43042</v>
          </cell>
        </row>
        <row r="675">
          <cell r="B675">
            <v>43043</v>
          </cell>
        </row>
        <row r="676">
          <cell r="B676">
            <v>43044</v>
          </cell>
        </row>
        <row r="677">
          <cell r="B677">
            <v>43045</v>
          </cell>
        </row>
        <row r="678">
          <cell r="B678">
            <v>43046</v>
          </cell>
        </row>
        <row r="679">
          <cell r="B679">
            <v>43047</v>
          </cell>
        </row>
        <row r="680">
          <cell r="B680">
            <v>43048</v>
          </cell>
        </row>
        <row r="681">
          <cell r="B681">
            <v>43049</v>
          </cell>
        </row>
        <row r="682">
          <cell r="B682">
            <v>43050</v>
          </cell>
        </row>
        <row r="683">
          <cell r="B683">
            <v>43051</v>
          </cell>
        </row>
        <row r="684">
          <cell r="B684">
            <v>43052</v>
          </cell>
        </row>
        <row r="685">
          <cell r="B685">
            <v>43053</v>
          </cell>
        </row>
        <row r="686">
          <cell r="B686">
            <v>43054</v>
          </cell>
        </row>
        <row r="687">
          <cell r="B687">
            <v>43055</v>
          </cell>
        </row>
        <row r="688">
          <cell r="B688">
            <v>43056</v>
          </cell>
        </row>
        <row r="689">
          <cell r="B689">
            <v>43057</v>
          </cell>
        </row>
        <row r="690">
          <cell r="B690">
            <v>43058</v>
          </cell>
        </row>
        <row r="691">
          <cell r="B691">
            <v>43059</v>
          </cell>
        </row>
        <row r="692">
          <cell r="B692">
            <v>43060</v>
          </cell>
        </row>
        <row r="693">
          <cell r="B693">
            <v>43061</v>
          </cell>
        </row>
        <row r="694">
          <cell r="B694">
            <v>43062</v>
          </cell>
        </row>
        <row r="695">
          <cell r="B695">
            <v>43063</v>
          </cell>
        </row>
        <row r="696">
          <cell r="B696">
            <v>43064</v>
          </cell>
        </row>
        <row r="697">
          <cell r="B697">
            <v>43065</v>
          </cell>
        </row>
        <row r="698">
          <cell r="B698">
            <v>43066</v>
          </cell>
        </row>
        <row r="699">
          <cell r="B699">
            <v>43067</v>
          </cell>
        </row>
        <row r="700">
          <cell r="B700">
            <v>43068</v>
          </cell>
        </row>
        <row r="701">
          <cell r="B701">
            <v>43069</v>
          </cell>
        </row>
        <row r="702">
          <cell r="B702">
            <v>43070</v>
          </cell>
        </row>
        <row r="703">
          <cell r="B703">
            <v>43071</v>
          </cell>
        </row>
        <row r="704">
          <cell r="B704">
            <v>43072</v>
          </cell>
        </row>
        <row r="705">
          <cell r="B705">
            <v>43073</v>
          </cell>
        </row>
        <row r="706">
          <cell r="B706">
            <v>43074</v>
          </cell>
        </row>
        <row r="707">
          <cell r="B707">
            <v>43075</v>
          </cell>
        </row>
        <row r="708">
          <cell r="B708">
            <v>43076</v>
          </cell>
        </row>
        <row r="709">
          <cell r="B709">
            <v>43077</v>
          </cell>
        </row>
        <row r="710">
          <cell r="B710">
            <v>43078</v>
          </cell>
        </row>
        <row r="711">
          <cell r="B711">
            <v>43079</v>
          </cell>
        </row>
        <row r="712">
          <cell r="B712">
            <v>43080</v>
          </cell>
        </row>
        <row r="713">
          <cell r="B713">
            <v>43081</v>
          </cell>
        </row>
        <row r="714">
          <cell r="B714">
            <v>43082</v>
          </cell>
        </row>
        <row r="715">
          <cell r="B715">
            <v>43083</v>
          </cell>
        </row>
        <row r="716">
          <cell r="B716">
            <v>43084</v>
          </cell>
        </row>
        <row r="717">
          <cell r="B717">
            <v>43085</v>
          </cell>
        </row>
        <row r="718">
          <cell r="B718">
            <v>43086</v>
          </cell>
        </row>
        <row r="719">
          <cell r="B719">
            <v>43087</v>
          </cell>
        </row>
        <row r="720">
          <cell r="B720">
            <v>43088</v>
          </cell>
        </row>
        <row r="721">
          <cell r="B721">
            <v>43089</v>
          </cell>
        </row>
        <row r="722">
          <cell r="B722">
            <v>43090</v>
          </cell>
        </row>
        <row r="723">
          <cell r="B723">
            <v>43091</v>
          </cell>
        </row>
        <row r="724">
          <cell r="B724">
            <v>43092</v>
          </cell>
        </row>
        <row r="725">
          <cell r="B725">
            <v>43093</v>
          </cell>
        </row>
        <row r="726">
          <cell r="B726">
            <v>43094</v>
          </cell>
        </row>
        <row r="727">
          <cell r="B727">
            <v>43095</v>
          </cell>
        </row>
        <row r="728">
          <cell r="B728">
            <v>43096</v>
          </cell>
        </row>
        <row r="729">
          <cell r="B729">
            <v>43097</v>
          </cell>
        </row>
        <row r="730">
          <cell r="B730">
            <v>43098</v>
          </cell>
        </row>
        <row r="731">
          <cell r="B731">
            <v>43099</v>
          </cell>
        </row>
        <row r="732">
          <cell r="B732">
            <v>43100</v>
          </cell>
        </row>
        <row r="733">
          <cell r="B733">
            <v>43101</v>
          </cell>
        </row>
        <row r="734">
          <cell r="B734">
            <v>43102</v>
          </cell>
        </row>
        <row r="735">
          <cell r="B735">
            <v>43103</v>
          </cell>
        </row>
        <row r="736">
          <cell r="B736">
            <v>43104</v>
          </cell>
        </row>
        <row r="737">
          <cell r="B737">
            <v>43105</v>
          </cell>
        </row>
        <row r="738">
          <cell r="B738">
            <v>43106</v>
          </cell>
        </row>
        <row r="739">
          <cell r="B739">
            <v>43107</v>
          </cell>
        </row>
        <row r="740">
          <cell r="B740">
            <v>43108</v>
          </cell>
        </row>
        <row r="741">
          <cell r="B741">
            <v>43109</v>
          </cell>
        </row>
        <row r="742">
          <cell r="B742">
            <v>43110</v>
          </cell>
        </row>
        <row r="743">
          <cell r="B743">
            <v>43111</v>
          </cell>
        </row>
        <row r="744">
          <cell r="B744">
            <v>43112</v>
          </cell>
        </row>
        <row r="745">
          <cell r="B745">
            <v>43113</v>
          </cell>
        </row>
        <row r="746">
          <cell r="B746">
            <v>43114</v>
          </cell>
        </row>
        <row r="747">
          <cell r="B747">
            <v>43115</v>
          </cell>
        </row>
        <row r="748">
          <cell r="B748">
            <v>43116</v>
          </cell>
        </row>
        <row r="749">
          <cell r="B749">
            <v>43117</v>
          </cell>
        </row>
        <row r="750">
          <cell r="B750">
            <v>43118</v>
          </cell>
        </row>
        <row r="751">
          <cell r="B751">
            <v>43119</v>
          </cell>
        </row>
        <row r="752">
          <cell r="B752">
            <v>43120</v>
          </cell>
        </row>
        <row r="753">
          <cell r="B753">
            <v>43121</v>
          </cell>
        </row>
        <row r="754">
          <cell r="B754">
            <v>43122</v>
          </cell>
        </row>
        <row r="755">
          <cell r="B755">
            <v>43123</v>
          </cell>
        </row>
        <row r="756">
          <cell r="B756">
            <v>43124</v>
          </cell>
        </row>
        <row r="757">
          <cell r="B757">
            <v>43125</v>
          </cell>
        </row>
        <row r="758">
          <cell r="B758">
            <v>43126</v>
          </cell>
        </row>
        <row r="759">
          <cell r="B759">
            <v>43127</v>
          </cell>
        </row>
        <row r="760">
          <cell r="B760">
            <v>43128</v>
          </cell>
        </row>
        <row r="761">
          <cell r="B761">
            <v>43129</v>
          </cell>
        </row>
        <row r="762">
          <cell r="B762">
            <v>43130</v>
          </cell>
        </row>
        <row r="763">
          <cell r="B763">
            <v>43131</v>
          </cell>
        </row>
        <row r="764">
          <cell r="B764">
            <v>43132</v>
          </cell>
        </row>
        <row r="765">
          <cell r="B765">
            <v>43133</v>
          </cell>
        </row>
        <row r="766">
          <cell r="B766">
            <v>43134</v>
          </cell>
        </row>
        <row r="767">
          <cell r="B767">
            <v>43135</v>
          </cell>
        </row>
        <row r="768">
          <cell r="B768">
            <v>43136</v>
          </cell>
        </row>
        <row r="769">
          <cell r="B769">
            <v>43137</v>
          </cell>
        </row>
        <row r="770">
          <cell r="B770">
            <v>43138</v>
          </cell>
        </row>
        <row r="771">
          <cell r="B771">
            <v>43139</v>
          </cell>
        </row>
        <row r="772">
          <cell r="B772">
            <v>43140</v>
          </cell>
        </row>
        <row r="773">
          <cell r="B773">
            <v>43141</v>
          </cell>
        </row>
        <row r="774">
          <cell r="B774">
            <v>43142</v>
          </cell>
        </row>
        <row r="775">
          <cell r="B775">
            <v>43143</v>
          </cell>
        </row>
        <row r="776">
          <cell r="B776">
            <v>43144</v>
          </cell>
        </row>
        <row r="777">
          <cell r="B777">
            <v>43145</v>
          </cell>
        </row>
        <row r="778">
          <cell r="B778">
            <v>43146</v>
          </cell>
        </row>
        <row r="779">
          <cell r="B779">
            <v>43147</v>
          </cell>
        </row>
        <row r="780">
          <cell r="B780">
            <v>43148</v>
          </cell>
        </row>
        <row r="781">
          <cell r="B781">
            <v>43149</v>
          </cell>
        </row>
        <row r="782">
          <cell r="B782">
            <v>43150</v>
          </cell>
        </row>
        <row r="783">
          <cell r="B783">
            <v>43151</v>
          </cell>
        </row>
        <row r="784">
          <cell r="B784">
            <v>43152</v>
          </cell>
        </row>
        <row r="785">
          <cell r="B785">
            <v>43153</v>
          </cell>
        </row>
        <row r="786">
          <cell r="B786">
            <v>43154</v>
          </cell>
        </row>
        <row r="787">
          <cell r="B787">
            <v>43155</v>
          </cell>
        </row>
        <row r="788">
          <cell r="B788">
            <v>43156</v>
          </cell>
        </row>
        <row r="789">
          <cell r="B789">
            <v>43157</v>
          </cell>
        </row>
        <row r="790">
          <cell r="B790">
            <v>43158</v>
          </cell>
        </row>
        <row r="791">
          <cell r="B791">
            <v>43159</v>
          </cell>
        </row>
        <row r="792">
          <cell r="B792">
            <v>43160</v>
          </cell>
        </row>
        <row r="793">
          <cell r="B793">
            <v>43161</v>
          </cell>
        </row>
        <row r="794">
          <cell r="B794">
            <v>43162</v>
          </cell>
        </row>
        <row r="795">
          <cell r="B795">
            <v>43163</v>
          </cell>
        </row>
        <row r="796">
          <cell r="B796">
            <v>43164</v>
          </cell>
        </row>
        <row r="797">
          <cell r="B797">
            <v>43165</v>
          </cell>
        </row>
        <row r="798">
          <cell r="B798">
            <v>43166</v>
          </cell>
        </row>
        <row r="799">
          <cell r="B799">
            <v>43167</v>
          </cell>
        </row>
        <row r="800">
          <cell r="B800">
            <v>43168</v>
          </cell>
        </row>
        <row r="801">
          <cell r="B801">
            <v>43169</v>
          </cell>
        </row>
        <row r="802">
          <cell r="B802">
            <v>43170</v>
          </cell>
        </row>
        <row r="803">
          <cell r="B803">
            <v>43171</v>
          </cell>
        </row>
        <row r="804">
          <cell r="B804">
            <v>43172</v>
          </cell>
        </row>
        <row r="805">
          <cell r="B805">
            <v>43173</v>
          </cell>
        </row>
        <row r="806">
          <cell r="B806">
            <v>43174</v>
          </cell>
        </row>
        <row r="807">
          <cell r="B807">
            <v>43175</v>
          </cell>
        </row>
        <row r="808">
          <cell r="B808">
            <v>43176</v>
          </cell>
        </row>
        <row r="809">
          <cell r="B809">
            <v>43177</v>
          </cell>
        </row>
        <row r="810">
          <cell r="B810">
            <v>43178</v>
          </cell>
        </row>
        <row r="811">
          <cell r="B811">
            <v>43179</v>
          </cell>
        </row>
        <row r="812">
          <cell r="B812">
            <v>43180</v>
          </cell>
        </row>
        <row r="813">
          <cell r="B813">
            <v>43181</v>
          </cell>
        </row>
        <row r="814">
          <cell r="B814">
            <v>43182</v>
          </cell>
        </row>
        <row r="815">
          <cell r="B815">
            <v>43183</v>
          </cell>
        </row>
        <row r="816">
          <cell r="B816">
            <v>43184</v>
          </cell>
        </row>
        <row r="817">
          <cell r="B817">
            <v>43185</v>
          </cell>
        </row>
        <row r="818">
          <cell r="B818">
            <v>43186</v>
          </cell>
        </row>
        <row r="819">
          <cell r="B819">
            <v>43187</v>
          </cell>
        </row>
        <row r="820">
          <cell r="B820">
            <v>43188</v>
          </cell>
        </row>
        <row r="821">
          <cell r="B821">
            <v>43189</v>
          </cell>
        </row>
        <row r="822">
          <cell r="B822">
            <v>43190</v>
          </cell>
        </row>
        <row r="823">
          <cell r="B823">
            <v>43191</v>
          </cell>
        </row>
        <row r="824">
          <cell r="B824">
            <v>43192</v>
          </cell>
        </row>
        <row r="825">
          <cell r="B825">
            <v>43193</v>
          </cell>
        </row>
        <row r="826">
          <cell r="B826">
            <v>43194</v>
          </cell>
        </row>
        <row r="827">
          <cell r="B827">
            <v>43195</v>
          </cell>
        </row>
        <row r="828">
          <cell r="B828">
            <v>43196</v>
          </cell>
        </row>
        <row r="829">
          <cell r="B829">
            <v>43197</v>
          </cell>
        </row>
        <row r="830">
          <cell r="B830">
            <v>43198</v>
          </cell>
        </row>
        <row r="831">
          <cell r="B831">
            <v>43199</v>
          </cell>
        </row>
        <row r="832">
          <cell r="B832">
            <v>43200</v>
          </cell>
        </row>
        <row r="833">
          <cell r="B833">
            <v>43201</v>
          </cell>
        </row>
        <row r="834">
          <cell r="B834">
            <v>43202</v>
          </cell>
        </row>
        <row r="835">
          <cell r="B835">
            <v>43203</v>
          </cell>
        </row>
        <row r="836">
          <cell r="B836">
            <v>43204</v>
          </cell>
        </row>
        <row r="837">
          <cell r="B837">
            <v>43205</v>
          </cell>
        </row>
        <row r="838">
          <cell r="B838">
            <v>43206</v>
          </cell>
        </row>
        <row r="839">
          <cell r="B839">
            <v>43207</v>
          </cell>
        </row>
        <row r="840">
          <cell r="B840">
            <v>43208</v>
          </cell>
        </row>
        <row r="841">
          <cell r="B841">
            <v>43209</v>
          </cell>
        </row>
        <row r="842">
          <cell r="B842">
            <v>43210</v>
          </cell>
        </row>
        <row r="843">
          <cell r="B843">
            <v>43211</v>
          </cell>
        </row>
        <row r="844">
          <cell r="B844">
            <v>43212</v>
          </cell>
        </row>
        <row r="845">
          <cell r="B845">
            <v>43213</v>
          </cell>
        </row>
        <row r="846">
          <cell r="B846">
            <v>43214</v>
          </cell>
        </row>
        <row r="847">
          <cell r="B847">
            <v>43215</v>
          </cell>
        </row>
        <row r="848">
          <cell r="B848">
            <v>43216</v>
          </cell>
        </row>
        <row r="849">
          <cell r="B849">
            <v>43217</v>
          </cell>
        </row>
        <row r="850">
          <cell r="B850">
            <v>43218</v>
          </cell>
        </row>
        <row r="851">
          <cell r="B851">
            <v>43219</v>
          </cell>
        </row>
        <row r="852">
          <cell r="B852">
            <v>43220</v>
          </cell>
        </row>
        <row r="853">
          <cell r="B853">
            <v>43221</v>
          </cell>
        </row>
        <row r="854">
          <cell r="B854">
            <v>43222</v>
          </cell>
        </row>
        <row r="855">
          <cell r="B855">
            <v>43223</v>
          </cell>
        </row>
        <row r="856">
          <cell r="B856">
            <v>43224</v>
          </cell>
        </row>
        <row r="857">
          <cell r="B857">
            <v>43225</v>
          </cell>
        </row>
        <row r="858">
          <cell r="B858">
            <v>43226</v>
          </cell>
        </row>
        <row r="859">
          <cell r="B859">
            <v>43227</v>
          </cell>
        </row>
        <row r="860">
          <cell r="B860">
            <v>43228</v>
          </cell>
        </row>
        <row r="861">
          <cell r="B861">
            <v>43229</v>
          </cell>
        </row>
        <row r="862">
          <cell r="B862">
            <v>43230</v>
          </cell>
        </row>
        <row r="863">
          <cell r="B863">
            <v>43231</v>
          </cell>
        </row>
        <row r="864">
          <cell r="B864">
            <v>43232</v>
          </cell>
        </row>
        <row r="865">
          <cell r="B865">
            <v>43233</v>
          </cell>
        </row>
        <row r="866">
          <cell r="B866">
            <v>43234</v>
          </cell>
        </row>
        <row r="867">
          <cell r="B867">
            <v>43235</v>
          </cell>
        </row>
        <row r="868">
          <cell r="B868">
            <v>43236</v>
          </cell>
        </row>
        <row r="869">
          <cell r="B869">
            <v>43237</v>
          </cell>
        </row>
        <row r="870">
          <cell r="B870">
            <v>43238</v>
          </cell>
        </row>
        <row r="871">
          <cell r="B871">
            <v>43239</v>
          </cell>
        </row>
        <row r="872">
          <cell r="B872">
            <v>43240</v>
          </cell>
        </row>
        <row r="873">
          <cell r="B873">
            <v>43241</v>
          </cell>
        </row>
        <row r="874">
          <cell r="B874">
            <v>43242</v>
          </cell>
        </row>
        <row r="875">
          <cell r="B875">
            <v>43243</v>
          </cell>
        </row>
        <row r="876">
          <cell r="B876">
            <v>43244</v>
          </cell>
        </row>
        <row r="877">
          <cell r="B877">
            <v>43245</v>
          </cell>
        </row>
        <row r="878">
          <cell r="B878">
            <v>43246</v>
          </cell>
        </row>
        <row r="879">
          <cell r="B879">
            <v>43247</v>
          </cell>
        </row>
        <row r="880">
          <cell r="B880">
            <v>43248</v>
          </cell>
        </row>
        <row r="881">
          <cell r="B881">
            <v>43249</v>
          </cell>
        </row>
        <row r="882">
          <cell r="B882">
            <v>43250</v>
          </cell>
        </row>
        <row r="883">
          <cell r="B883">
            <v>43251</v>
          </cell>
        </row>
        <row r="884">
          <cell r="B884">
            <v>43252</v>
          </cell>
        </row>
        <row r="885">
          <cell r="B885">
            <v>43253</v>
          </cell>
        </row>
        <row r="886">
          <cell r="B886">
            <v>43254</v>
          </cell>
        </row>
        <row r="887">
          <cell r="B887">
            <v>43255</v>
          </cell>
        </row>
        <row r="888">
          <cell r="B888">
            <v>43256</v>
          </cell>
        </row>
        <row r="889">
          <cell r="B889">
            <v>43257</v>
          </cell>
        </row>
        <row r="890">
          <cell r="B890">
            <v>43258</v>
          </cell>
        </row>
        <row r="891">
          <cell r="B891">
            <v>43259</v>
          </cell>
        </row>
        <row r="892">
          <cell r="B892">
            <v>43260</v>
          </cell>
        </row>
        <row r="893">
          <cell r="B893">
            <v>43261</v>
          </cell>
        </row>
        <row r="894">
          <cell r="B894">
            <v>43262</v>
          </cell>
        </row>
        <row r="895">
          <cell r="B895">
            <v>43263</v>
          </cell>
        </row>
        <row r="896">
          <cell r="B896">
            <v>43264</v>
          </cell>
        </row>
        <row r="897">
          <cell r="B897">
            <v>43265</v>
          </cell>
        </row>
        <row r="898">
          <cell r="B898">
            <v>43266</v>
          </cell>
        </row>
        <row r="899">
          <cell r="B899">
            <v>43267</v>
          </cell>
        </row>
        <row r="900">
          <cell r="B900">
            <v>43268</v>
          </cell>
        </row>
        <row r="901">
          <cell r="B901">
            <v>43269</v>
          </cell>
        </row>
        <row r="902">
          <cell r="B902">
            <v>43270</v>
          </cell>
        </row>
        <row r="903">
          <cell r="B903">
            <v>43271</v>
          </cell>
        </row>
        <row r="904">
          <cell r="B904">
            <v>43272</v>
          </cell>
        </row>
        <row r="905">
          <cell r="B905">
            <v>43273</v>
          </cell>
        </row>
        <row r="906">
          <cell r="B906">
            <v>43274</v>
          </cell>
        </row>
        <row r="907">
          <cell r="B907">
            <v>43275</v>
          </cell>
        </row>
        <row r="908">
          <cell r="B908">
            <v>43276</v>
          </cell>
        </row>
        <row r="909">
          <cell r="B909">
            <v>43277</v>
          </cell>
        </row>
        <row r="910">
          <cell r="B910">
            <v>43278</v>
          </cell>
        </row>
        <row r="911">
          <cell r="B911">
            <v>43279</v>
          </cell>
        </row>
        <row r="912">
          <cell r="B912">
            <v>43280</v>
          </cell>
        </row>
        <row r="913">
          <cell r="B913">
            <v>43281</v>
          </cell>
        </row>
        <row r="914">
          <cell r="B914">
            <v>43282</v>
          </cell>
        </row>
        <row r="915">
          <cell r="B915">
            <v>43283</v>
          </cell>
        </row>
        <row r="916">
          <cell r="B916">
            <v>43284</v>
          </cell>
        </row>
        <row r="917">
          <cell r="B917">
            <v>43285</v>
          </cell>
        </row>
        <row r="918">
          <cell r="B918">
            <v>43286</v>
          </cell>
        </row>
        <row r="919">
          <cell r="B919">
            <v>43287</v>
          </cell>
        </row>
        <row r="920">
          <cell r="B920">
            <v>43288</v>
          </cell>
        </row>
        <row r="921">
          <cell r="B921">
            <v>43289</v>
          </cell>
        </row>
        <row r="922">
          <cell r="B922">
            <v>43290</v>
          </cell>
        </row>
        <row r="923">
          <cell r="B923">
            <v>43291</v>
          </cell>
        </row>
        <row r="924">
          <cell r="B924">
            <v>43292</v>
          </cell>
        </row>
        <row r="925">
          <cell r="B925">
            <v>43293</v>
          </cell>
        </row>
        <row r="926">
          <cell r="B926">
            <v>43294</v>
          </cell>
        </row>
        <row r="927">
          <cell r="B927">
            <v>43295</v>
          </cell>
        </row>
        <row r="928">
          <cell r="B928">
            <v>43296</v>
          </cell>
        </row>
        <row r="929">
          <cell r="B929">
            <v>43297</v>
          </cell>
        </row>
        <row r="930">
          <cell r="B930">
            <v>43298</v>
          </cell>
        </row>
        <row r="931">
          <cell r="B931">
            <v>43299</v>
          </cell>
        </row>
        <row r="932">
          <cell r="B932">
            <v>43300</v>
          </cell>
        </row>
        <row r="933">
          <cell r="B933">
            <v>43301</v>
          </cell>
        </row>
        <row r="934">
          <cell r="B934">
            <v>43302</v>
          </cell>
        </row>
        <row r="935">
          <cell r="B935">
            <v>43303</v>
          </cell>
        </row>
        <row r="936">
          <cell r="B936">
            <v>43304</v>
          </cell>
        </row>
        <row r="937">
          <cell r="B937">
            <v>43305</v>
          </cell>
        </row>
        <row r="938">
          <cell r="B938">
            <v>43306</v>
          </cell>
        </row>
        <row r="939">
          <cell r="B939">
            <v>43307</v>
          </cell>
        </row>
        <row r="940">
          <cell r="B940">
            <v>43308</v>
          </cell>
        </row>
        <row r="941">
          <cell r="B941">
            <v>43309</v>
          </cell>
        </row>
        <row r="942">
          <cell r="B942">
            <v>43310</v>
          </cell>
        </row>
        <row r="943">
          <cell r="B943">
            <v>43311</v>
          </cell>
        </row>
        <row r="944">
          <cell r="B944">
            <v>43312</v>
          </cell>
        </row>
        <row r="945">
          <cell r="B945">
            <v>43313</v>
          </cell>
        </row>
        <row r="946">
          <cell r="B946">
            <v>43314</v>
          </cell>
        </row>
        <row r="947">
          <cell r="B947">
            <v>43315</v>
          </cell>
        </row>
        <row r="948">
          <cell r="B948">
            <v>43316</v>
          </cell>
        </row>
        <row r="949">
          <cell r="B949">
            <v>43317</v>
          </cell>
        </row>
        <row r="950">
          <cell r="B950">
            <v>43318</v>
          </cell>
        </row>
        <row r="951">
          <cell r="B951">
            <v>43319</v>
          </cell>
        </row>
        <row r="952">
          <cell r="B952">
            <v>43320</v>
          </cell>
        </row>
        <row r="953">
          <cell r="B953">
            <v>43321</v>
          </cell>
        </row>
        <row r="954">
          <cell r="B954">
            <v>43322</v>
          </cell>
        </row>
        <row r="955">
          <cell r="B955">
            <v>43323</v>
          </cell>
        </row>
        <row r="956">
          <cell r="B956">
            <v>43324</v>
          </cell>
        </row>
        <row r="957">
          <cell r="B957">
            <v>43325</v>
          </cell>
        </row>
        <row r="958">
          <cell r="B958">
            <v>43326</v>
          </cell>
        </row>
        <row r="959">
          <cell r="B959">
            <v>43327</v>
          </cell>
        </row>
        <row r="960">
          <cell r="B960">
            <v>43328</v>
          </cell>
        </row>
        <row r="961">
          <cell r="B961">
            <v>43329</v>
          </cell>
        </row>
        <row r="962">
          <cell r="B962">
            <v>43330</v>
          </cell>
        </row>
        <row r="963">
          <cell r="B963">
            <v>43331</v>
          </cell>
        </row>
        <row r="964">
          <cell r="B964">
            <v>43332</v>
          </cell>
        </row>
        <row r="965">
          <cell r="B965">
            <v>43333</v>
          </cell>
        </row>
        <row r="966">
          <cell r="B966">
            <v>43334</v>
          </cell>
        </row>
        <row r="967">
          <cell r="B967">
            <v>43335</v>
          </cell>
        </row>
        <row r="968">
          <cell r="B968">
            <v>43336</v>
          </cell>
        </row>
        <row r="969">
          <cell r="B969">
            <v>43337</v>
          </cell>
        </row>
        <row r="970">
          <cell r="B970">
            <v>43338</v>
          </cell>
        </row>
        <row r="971">
          <cell r="B971">
            <v>43339</v>
          </cell>
        </row>
        <row r="972">
          <cell r="B972">
            <v>43340</v>
          </cell>
        </row>
        <row r="973">
          <cell r="B973">
            <v>43341</v>
          </cell>
        </row>
        <row r="974">
          <cell r="B974">
            <v>43342</v>
          </cell>
        </row>
        <row r="975">
          <cell r="B975">
            <v>43343</v>
          </cell>
        </row>
        <row r="976">
          <cell r="B976">
            <v>43344</v>
          </cell>
        </row>
        <row r="977">
          <cell r="B977">
            <v>43345</v>
          </cell>
        </row>
        <row r="978">
          <cell r="B978">
            <v>43346</v>
          </cell>
        </row>
        <row r="979">
          <cell r="B979">
            <v>43347</v>
          </cell>
        </row>
        <row r="980">
          <cell r="B980">
            <v>43348</v>
          </cell>
        </row>
        <row r="981">
          <cell r="B981">
            <v>43349</v>
          </cell>
        </row>
        <row r="982">
          <cell r="B982">
            <v>43350</v>
          </cell>
        </row>
        <row r="983">
          <cell r="B983">
            <v>43351</v>
          </cell>
        </row>
        <row r="984">
          <cell r="B984">
            <v>43352</v>
          </cell>
        </row>
        <row r="985">
          <cell r="B985">
            <v>43353</v>
          </cell>
        </row>
        <row r="986">
          <cell r="B986">
            <v>43354</v>
          </cell>
        </row>
        <row r="987">
          <cell r="B987">
            <v>43355</v>
          </cell>
        </row>
        <row r="988">
          <cell r="B988">
            <v>43356</v>
          </cell>
        </row>
        <row r="989">
          <cell r="B989">
            <v>43357</v>
          </cell>
        </row>
        <row r="990">
          <cell r="B990">
            <v>43358</v>
          </cell>
        </row>
        <row r="991">
          <cell r="B991">
            <v>43359</v>
          </cell>
        </row>
        <row r="992">
          <cell r="B992">
            <v>43360</v>
          </cell>
        </row>
        <row r="993">
          <cell r="B993">
            <v>43361</v>
          </cell>
        </row>
        <row r="994">
          <cell r="B994">
            <v>43362</v>
          </cell>
        </row>
        <row r="995">
          <cell r="B995">
            <v>43363</v>
          </cell>
        </row>
        <row r="996">
          <cell r="B996">
            <v>43364</v>
          </cell>
        </row>
        <row r="997">
          <cell r="B997">
            <v>43365</v>
          </cell>
        </row>
        <row r="998">
          <cell r="B998">
            <v>43366</v>
          </cell>
        </row>
        <row r="999">
          <cell r="B999">
            <v>43367</v>
          </cell>
        </row>
        <row r="1000">
          <cell r="B1000">
            <v>43368</v>
          </cell>
        </row>
        <row r="1001">
          <cell r="B1001">
            <v>43369</v>
          </cell>
        </row>
        <row r="1002">
          <cell r="B1002">
            <v>43370</v>
          </cell>
        </row>
        <row r="1003">
          <cell r="B1003">
            <v>43371</v>
          </cell>
        </row>
        <row r="1004">
          <cell r="B1004">
            <v>43372</v>
          </cell>
        </row>
        <row r="1005">
          <cell r="B1005">
            <v>43373</v>
          </cell>
        </row>
        <row r="1006">
          <cell r="B1006">
            <v>43374</v>
          </cell>
        </row>
        <row r="1007">
          <cell r="B1007">
            <v>43375</v>
          </cell>
        </row>
        <row r="1008">
          <cell r="B1008">
            <v>43376</v>
          </cell>
        </row>
        <row r="1009">
          <cell r="B1009">
            <v>43377</v>
          </cell>
        </row>
        <row r="1010">
          <cell r="B1010">
            <v>43378</v>
          </cell>
        </row>
        <row r="1011">
          <cell r="B1011">
            <v>43379</v>
          </cell>
        </row>
        <row r="1012">
          <cell r="B1012">
            <v>43380</v>
          </cell>
        </row>
        <row r="1013">
          <cell r="B1013">
            <v>43381</v>
          </cell>
        </row>
        <row r="1014">
          <cell r="B1014">
            <v>43382</v>
          </cell>
        </row>
        <row r="1015">
          <cell r="B1015">
            <v>43383</v>
          </cell>
        </row>
        <row r="1016">
          <cell r="B1016">
            <v>43384</v>
          </cell>
        </row>
        <row r="1017">
          <cell r="B1017">
            <v>43385</v>
          </cell>
        </row>
        <row r="1018">
          <cell r="B1018">
            <v>43386</v>
          </cell>
        </row>
        <row r="1019">
          <cell r="B1019">
            <v>43387</v>
          </cell>
        </row>
        <row r="1020">
          <cell r="B1020">
            <v>43388</v>
          </cell>
        </row>
        <row r="1021">
          <cell r="B1021">
            <v>43389</v>
          </cell>
        </row>
        <row r="1022">
          <cell r="B1022">
            <v>43390</v>
          </cell>
        </row>
        <row r="1023">
          <cell r="B1023">
            <v>43391</v>
          </cell>
        </row>
        <row r="1024">
          <cell r="B1024">
            <v>43392</v>
          </cell>
        </row>
        <row r="1025">
          <cell r="B1025">
            <v>43393</v>
          </cell>
        </row>
        <row r="1026">
          <cell r="B1026">
            <v>43394</v>
          </cell>
        </row>
        <row r="1027">
          <cell r="B1027">
            <v>43395</v>
          </cell>
        </row>
        <row r="1028">
          <cell r="B1028">
            <v>43396</v>
          </cell>
        </row>
        <row r="1029">
          <cell r="B1029">
            <v>43397</v>
          </cell>
        </row>
        <row r="1030">
          <cell r="B1030">
            <v>43398</v>
          </cell>
        </row>
        <row r="1031">
          <cell r="B1031">
            <v>43399</v>
          </cell>
        </row>
        <row r="1032">
          <cell r="B1032">
            <v>43400</v>
          </cell>
        </row>
        <row r="1033">
          <cell r="B1033">
            <v>43401</v>
          </cell>
        </row>
        <row r="1034">
          <cell r="B1034">
            <v>43402</v>
          </cell>
        </row>
        <row r="1035">
          <cell r="B1035">
            <v>43403</v>
          </cell>
        </row>
        <row r="1036">
          <cell r="B1036">
            <v>43404</v>
          </cell>
        </row>
        <row r="1037">
          <cell r="B1037">
            <v>43405</v>
          </cell>
        </row>
        <row r="1038">
          <cell r="B1038">
            <v>43406</v>
          </cell>
        </row>
        <row r="1039">
          <cell r="B1039">
            <v>43407</v>
          </cell>
        </row>
        <row r="1040">
          <cell r="B1040">
            <v>43408</v>
          </cell>
        </row>
        <row r="1041">
          <cell r="B1041">
            <v>43409</v>
          </cell>
        </row>
        <row r="1042">
          <cell r="B1042">
            <v>43410</v>
          </cell>
        </row>
        <row r="1043">
          <cell r="B1043">
            <v>43411</v>
          </cell>
        </row>
        <row r="1044">
          <cell r="B1044">
            <v>43412</v>
          </cell>
        </row>
        <row r="1045">
          <cell r="B1045">
            <v>43413</v>
          </cell>
        </row>
        <row r="1046">
          <cell r="B1046">
            <v>43414</v>
          </cell>
        </row>
        <row r="1047">
          <cell r="B1047">
            <v>43415</v>
          </cell>
        </row>
        <row r="1048">
          <cell r="B1048">
            <v>43416</v>
          </cell>
        </row>
        <row r="1049">
          <cell r="B1049">
            <v>43417</v>
          </cell>
        </row>
        <row r="1050">
          <cell r="B1050">
            <v>43418</v>
          </cell>
        </row>
        <row r="1051">
          <cell r="B1051">
            <v>43419</v>
          </cell>
        </row>
        <row r="1052">
          <cell r="B1052">
            <v>43420</v>
          </cell>
        </row>
        <row r="1053">
          <cell r="B1053">
            <v>43421</v>
          </cell>
        </row>
        <row r="1054">
          <cell r="B1054">
            <v>43422</v>
          </cell>
        </row>
        <row r="1055">
          <cell r="B1055">
            <v>43423</v>
          </cell>
        </row>
        <row r="1056">
          <cell r="B1056">
            <v>43424</v>
          </cell>
        </row>
        <row r="1057">
          <cell r="B1057">
            <v>43425</v>
          </cell>
        </row>
        <row r="1058">
          <cell r="B1058">
            <v>43426</v>
          </cell>
        </row>
        <row r="1059">
          <cell r="B1059">
            <v>43427</v>
          </cell>
        </row>
        <row r="1060">
          <cell r="B1060">
            <v>43428</v>
          </cell>
        </row>
        <row r="1061">
          <cell r="B1061">
            <v>43429</v>
          </cell>
        </row>
        <row r="1062">
          <cell r="B1062">
            <v>43430</v>
          </cell>
        </row>
        <row r="1063">
          <cell r="B1063">
            <v>43431</v>
          </cell>
        </row>
        <row r="1064">
          <cell r="B1064">
            <v>43432</v>
          </cell>
        </row>
        <row r="1065">
          <cell r="B1065">
            <v>43433</v>
          </cell>
        </row>
        <row r="1066">
          <cell r="B1066">
            <v>43434</v>
          </cell>
        </row>
        <row r="1067">
          <cell r="B1067">
            <v>43435</v>
          </cell>
        </row>
        <row r="1068">
          <cell r="B1068">
            <v>43436</v>
          </cell>
        </row>
        <row r="1069">
          <cell r="B1069">
            <v>43437</v>
          </cell>
        </row>
        <row r="1070">
          <cell r="B1070">
            <v>43438</v>
          </cell>
        </row>
        <row r="1071">
          <cell r="B1071">
            <v>43439</v>
          </cell>
        </row>
        <row r="1072">
          <cell r="B1072">
            <v>43440</v>
          </cell>
        </row>
        <row r="1073">
          <cell r="B1073">
            <v>43441</v>
          </cell>
        </row>
        <row r="1074">
          <cell r="B1074">
            <v>43442</v>
          </cell>
        </row>
        <row r="1075">
          <cell r="B1075">
            <v>43443</v>
          </cell>
        </row>
        <row r="1076">
          <cell r="B1076">
            <v>43444</v>
          </cell>
        </row>
        <row r="1077">
          <cell r="B1077">
            <v>43445</v>
          </cell>
        </row>
        <row r="1078">
          <cell r="B1078">
            <v>43446</v>
          </cell>
        </row>
        <row r="1079">
          <cell r="B1079">
            <v>43447</v>
          </cell>
        </row>
        <row r="1080">
          <cell r="B1080">
            <v>43448</v>
          </cell>
        </row>
        <row r="1081">
          <cell r="B1081">
            <v>43449</v>
          </cell>
        </row>
        <row r="1082">
          <cell r="B1082">
            <v>43450</v>
          </cell>
        </row>
        <row r="1083">
          <cell r="B1083">
            <v>43451</v>
          </cell>
        </row>
        <row r="1084">
          <cell r="B1084">
            <v>43452</v>
          </cell>
        </row>
        <row r="1085">
          <cell r="B1085">
            <v>43453</v>
          </cell>
        </row>
        <row r="1086">
          <cell r="B1086">
            <v>43454</v>
          </cell>
        </row>
        <row r="1087">
          <cell r="B1087">
            <v>43455</v>
          </cell>
        </row>
        <row r="1088">
          <cell r="B1088">
            <v>43456</v>
          </cell>
        </row>
        <row r="1089">
          <cell r="B1089">
            <v>43457</v>
          </cell>
        </row>
        <row r="1090">
          <cell r="B1090">
            <v>43458</v>
          </cell>
        </row>
        <row r="1091">
          <cell r="B1091">
            <v>43459</v>
          </cell>
        </row>
        <row r="1092">
          <cell r="B1092">
            <v>43460</v>
          </cell>
        </row>
        <row r="1093">
          <cell r="B1093">
            <v>43461</v>
          </cell>
        </row>
        <row r="1094">
          <cell r="B1094">
            <v>43462</v>
          </cell>
        </row>
        <row r="1095">
          <cell r="B1095">
            <v>43463</v>
          </cell>
        </row>
        <row r="1096">
          <cell r="B1096">
            <v>43464</v>
          </cell>
        </row>
        <row r="1097">
          <cell r="B1097">
            <v>43465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nna Bořiková" id="{40B6129B-F593-4203-9CB2-573CE4BE7306}" userId="462150d26cbf551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6" dT="2023-05-25T12:47:34.69" personId="{40B6129B-F593-4203-9CB2-573CE4BE7306}" id="{A418FD0C-64A9-471D-A5E6-05AA713701C5}">
    <text>Preniesť do príručky - mapuje sa vo dvojici, jeden ostáva v KC</text>
  </threadedComment>
  <threadedComment ref="N6" dT="2023-05-25T12:53:35.54" personId="{40B6129B-F593-4203-9CB2-573CE4BE7306}" id="{DE016A96-F56A-4635-86D5-691DAAFFA581}">
    <text xml:space="preserve">Domyslieť </text>
  </threadedComment>
  <threadedComment ref="J17" dT="2023-05-25T13:01:29.90" personId="{40B6129B-F593-4203-9CB2-573CE4BE7306}" id="{8A2B21FB-173D-411E-B317-6838E26E46F5}">
    <text>Pohrať sa s názvom</text>
  </threadedComment>
  <threadedComment ref="B22" dT="2023-05-25T13:35:39.41" personId="{40B6129B-F593-4203-9CB2-573CE4BE7306}" id="{5C5FE5D4-AA58-40BC-8548-550029C3C95D}">
    <text>Zadefinovať profesionálneho dobrovoľníka (napr. pro bono z organizácie )učitelia, marketing...)</text>
  </threadedComment>
  <threadedComment ref="E33" dT="2023-05-25T13:52:29.20" personId="{40B6129B-F593-4203-9CB2-573CE4BE7306}" id="{217D231C-35B6-4865-B587-37848DE57CAF}">
    <text>domyslieť</text>
  </threadedComment>
  <threadedComment ref="A34" dT="2023-05-25T13:36:17.08" personId="{40B6129B-F593-4203-9CB2-573CE4BE7306}" id="{8017803B-CB5D-48A2-90A1-892F24211758}">
    <text>Chceme vedieť aj názvy potrieb (nevieme ako to tu zakomponovať)</text>
  </threadedComment>
  <threadedComment ref="H36" dT="2023-05-25T13:42:43.50" personId="{40B6129B-F593-4203-9CB2-573CE4BE7306}" id="{EA6A5A01-9E4C-4733-896A-92CF041AB99B}">
    <text>Je možné zaznamenať aj dôvod, prečo iba čiastočne?</text>
  </threadedComment>
  <threadedComment ref="J36" dT="2023-05-25T13:42:43.50" personId="{40B6129B-F593-4203-9CB2-573CE4BE7306}" id="{243BEEF9-4BDA-41AA-A70A-AE355B7FC444}">
    <text>Je možné zaznamenať aj dôvod, prečo iba čiastočne?</text>
  </threadedComment>
  <threadedComment ref="H48" dT="2023-05-25T14:08:55.42" personId="{40B6129B-F593-4203-9CB2-573CE4BE7306}" id="{540403FD-7E9D-4A85-B7A5-E78E32D213D0}">
    <text>Preniesť do príručky</text>
  </threadedComment>
  <threadedComment ref="J48" dT="2023-05-25T14:13:22.50" personId="{40B6129B-F593-4203-9CB2-573CE4BE7306}" id="{D8FD3950-AD8C-49AE-A490-E6834BC5D344}">
    <text xml:space="preserve">Vymyslieť, ako nastaviť </text>
  </threadedComment>
  <threadedComment ref="K51" dT="2023-05-25T14:23:41.00" personId="{40B6129B-F593-4203-9CB2-573CE4BE7306}" id="{9DAC615F-E317-4D46-8642-5FF1095B410E}">
    <text>Keď čiastočne tak ako to sem uviesť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O80"/>
  <sheetViews>
    <sheetView showGridLines="0" tabSelected="1" zoomScale="120" zoomScaleNormal="120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0" defaultRowHeight="15" zeroHeight="1" outlineLevelCol="1" x14ac:dyDescent="0.25"/>
  <cols>
    <col min="1" max="1" width="20.42578125" style="33" customWidth="1"/>
    <col min="2" max="2" width="14.5703125" style="17" customWidth="1" outlineLevel="1"/>
    <col min="3" max="4" width="9.140625" style="17" customWidth="1" outlineLevel="1"/>
    <col min="5" max="5" width="16.5703125" style="17" customWidth="1" outlineLevel="1"/>
    <col min="6" max="6" width="14.42578125" style="17" customWidth="1" outlineLevel="1"/>
    <col min="7" max="7" width="18.5703125" style="17" customWidth="1"/>
    <col min="8" max="10" width="11" style="17" customWidth="1" outlineLevel="1"/>
    <col min="11" max="11" width="11.5703125" style="17" customWidth="1" outlineLevel="1"/>
    <col min="12" max="12" width="13" style="17" customWidth="1" outlineLevel="1"/>
    <col min="13" max="13" width="10.5703125" style="17" customWidth="1"/>
    <col min="14" max="15" width="10.5703125" style="17" customWidth="1" outlineLevel="1"/>
    <col min="16" max="16" width="11.7109375" style="17" customWidth="1" outlineLevel="1"/>
    <col min="17" max="17" width="10.42578125" style="17" customWidth="1" outlineLevel="1"/>
    <col min="18" max="18" width="17.28515625" style="17" customWidth="1" outlineLevel="1"/>
    <col min="19" max="19" width="11.5703125" style="17" customWidth="1"/>
    <col min="20" max="21" width="11.5703125" style="17" customWidth="1" outlineLevel="1"/>
    <col min="22" max="22" width="13.140625" style="17" customWidth="1" outlineLevel="1"/>
    <col min="23" max="23" width="11.5703125" style="17" customWidth="1" outlineLevel="1"/>
    <col min="24" max="24" width="10.140625" style="17" customWidth="1" outlineLevel="1"/>
    <col min="25" max="25" width="8.140625" style="17" customWidth="1" outlineLevel="1"/>
    <col min="26" max="26" width="9.7109375" style="17" customWidth="1"/>
    <col min="27" max="28" width="10.5703125" style="17" customWidth="1" outlineLevel="1"/>
    <col min="29" max="29" width="8.28515625" style="17" customWidth="1" outlineLevel="1"/>
    <col min="30" max="30" width="10.5703125" style="17" customWidth="1" outlineLevel="1"/>
    <col min="31" max="31" width="10.140625" style="17" customWidth="1" outlineLevel="1"/>
    <col min="32" max="32" width="13.5703125" style="17" customWidth="1" outlineLevel="1"/>
    <col min="33" max="33" width="16.7109375" style="17" customWidth="1"/>
    <col min="34" max="34" width="17.140625" style="17" customWidth="1"/>
    <col min="35" max="35" width="12.42578125" style="17" customWidth="1" outlineLevel="1"/>
    <col min="36" max="36" width="11.140625" style="17" customWidth="1" outlineLevel="1"/>
    <col min="37" max="37" width="11.85546875" style="17" customWidth="1" outlineLevel="1"/>
    <col min="38" max="38" width="11" style="17" customWidth="1" outlineLevel="1"/>
    <col min="39" max="39" width="2.5703125" style="14" customWidth="1"/>
    <col min="40" max="41" width="0" style="14" hidden="1" customWidth="1"/>
    <col min="42" max="16384" width="8.7109375" style="14" hidden="1"/>
  </cols>
  <sheetData>
    <row r="1" spans="1:39" ht="21" customHeight="1" x14ac:dyDescent="0.25">
      <c r="A1" s="127" t="s">
        <v>121</v>
      </c>
      <c r="B1" s="128"/>
      <c r="C1" s="128"/>
      <c r="D1" s="128"/>
      <c r="E1" s="128"/>
      <c r="F1" s="129"/>
      <c r="G1" s="131" t="s">
        <v>8</v>
      </c>
      <c r="H1" s="132"/>
      <c r="I1" s="132"/>
      <c r="J1" s="132"/>
      <c r="K1" s="132"/>
      <c r="L1" s="133"/>
      <c r="M1" s="130" t="s">
        <v>105</v>
      </c>
      <c r="N1" s="130"/>
      <c r="O1" s="130"/>
      <c r="P1" s="130"/>
      <c r="Q1" s="130"/>
      <c r="R1" s="130"/>
      <c r="S1" s="134" t="s">
        <v>1</v>
      </c>
      <c r="T1" s="134"/>
      <c r="U1" s="134"/>
      <c r="V1" s="134"/>
      <c r="W1" s="134"/>
      <c r="X1" s="134"/>
      <c r="Y1" s="134"/>
      <c r="Z1" s="135" t="s">
        <v>87</v>
      </c>
      <c r="AA1" s="135"/>
      <c r="AB1" s="135"/>
      <c r="AC1" s="135"/>
      <c r="AD1" s="135"/>
      <c r="AE1" s="135"/>
      <c r="AF1" s="135"/>
      <c r="AG1" s="125" t="s">
        <v>94</v>
      </c>
      <c r="AH1" s="19" t="s">
        <v>118</v>
      </c>
      <c r="AI1" s="18"/>
      <c r="AJ1" s="18"/>
      <c r="AK1" s="18"/>
      <c r="AL1" s="18"/>
      <c r="AM1" s="97" t="s">
        <v>81</v>
      </c>
    </row>
    <row r="2" spans="1:39" s="15" customFormat="1" ht="60.95" customHeight="1" x14ac:dyDescent="0.25">
      <c r="A2" s="72" t="s">
        <v>112</v>
      </c>
      <c r="B2" s="73" t="s">
        <v>0</v>
      </c>
      <c r="C2" s="74" t="s">
        <v>96</v>
      </c>
      <c r="D2" s="74" t="s">
        <v>95</v>
      </c>
      <c r="E2" s="74" t="s">
        <v>217</v>
      </c>
      <c r="F2" s="74" t="s">
        <v>218</v>
      </c>
      <c r="G2" s="75" t="s">
        <v>111</v>
      </c>
      <c r="H2" s="76" t="s">
        <v>97</v>
      </c>
      <c r="I2" s="76" t="s">
        <v>98</v>
      </c>
      <c r="J2" s="76" t="s">
        <v>99</v>
      </c>
      <c r="K2" s="76" t="s">
        <v>100</v>
      </c>
      <c r="L2" s="76" t="s">
        <v>101</v>
      </c>
      <c r="M2" s="77" t="s">
        <v>106</v>
      </c>
      <c r="N2" s="77" t="s">
        <v>109</v>
      </c>
      <c r="O2" s="77" t="s">
        <v>110</v>
      </c>
      <c r="P2" s="77" t="s">
        <v>108</v>
      </c>
      <c r="Q2" s="77" t="s">
        <v>107</v>
      </c>
      <c r="R2" s="77" t="s">
        <v>122</v>
      </c>
      <c r="S2" s="65" t="s">
        <v>123</v>
      </c>
      <c r="T2" s="65" t="s">
        <v>113</v>
      </c>
      <c r="U2" s="65" t="s">
        <v>114</v>
      </c>
      <c r="V2" s="65" t="s">
        <v>115</v>
      </c>
      <c r="W2" s="65" t="s">
        <v>116</v>
      </c>
      <c r="X2" s="65" t="s">
        <v>124</v>
      </c>
      <c r="Y2" s="65" t="s">
        <v>117</v>
      </c>
      <c r="Z2" s="78" t="s">
        <v>79</v>
      </c>
      <c r="AA2" s="78" t="s">
        <v>88</v>
      </c>
      <c r="AB2" s="78" t="s">
        <v>89</v>
      </c>
      <c r="AC2" s="78" t="s">
        <v>125</v>
      </c>
      <c r="AD2" s="78" t="s">
        <v>126</v>
      </c>
      <c r="AE2" s="78" t="s">
        <v>92</v>
      </c>
      <c r="AF2" s="79" t="s">
        <v>93</v>
      </c>
      <c r="AG2" s="126"/>
      <c r="AH2" s="80" t="s">
        <v>104</v>
      </c>
      <c r="AI2" s="77" t="s">
        <v>119</v>
      </c>
      <c r="AJ2" s="77" t="s">
        <v>222</v>
      </c>
      <c r="AK2" s="77" t="s">
        <v>223</v>
      </c>
      <c r="AL2" s="77" t="s">
        <v>120</v>
      </c>
      <c r="AM2" s="98"/>
    </row>
    <row r="3" spans="1:39" s="16" customFormat="1" x14ac:dyDescent="0.25">
      <c r="A3" s="122">
        <v>45139</v>
      </c>
      <c r="B3" s="39" t="str">
        <f>IF(C3=0,"",SUM(C3:D3))</f>
        <v/>
      </c>
      <c r="C3" s="70"/>
      <c r="D3" s="70"/>
      <c r="E3" s="70"/>
      <c r="F3" s="81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81"/>
      <c r="AA3" s="81"/>
      <c r="AB3" s="81"/>
      <c r="AC3" s="81"/>
      <c r="AD3" s="81"/>
      <c r="AE3" s="81"/>
      <c r="AF3" s="81"/>
      <c r="AG3" s="82"/>
      <c r="AH3" s="39" t="str">
        <f>IF(SUM(AI3:AL3)=0,"",SUM(AI3:AL3))</f>
        <v/>
      </c>
      <c r="AI3" s="70"/>
      <c r="AJ3" s="70"/>
      <c r="AK3" s="70"/>
      <c r="AL3" s="70"/>
      <c r="AM3" s="99"/>
    </row>
    <row r="4" spans="1:39" s="16" customFormat="1" x14ac:dyDescent="0.25">
      <c r="A4" s="122">
        <v>45170</v>
      </c>
      <c r="B4" s="39" t="str">
        <f t="shared" ref="B4:B67" si="0">IF(C4=0,"",SUM(C4:D4))</f>
        <v/>
      </c>
      <c r="C4" s="70"/>
      <c r="D4" s="70"/>
      <c r="E4" s="70"/>
      <c r="F4" s="81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81"/>
      <c r="AA4" s="81"/>
      <c r="AB4" s="81"/>
      <c r="AC4" s="81"/>
      <c r="AD4" s="81"/>
      <c r="AE4" s="81"/>
      <c r="AF4" s="81"/>
      <c r="AG4" s="82"/>
      <c r="AH4" s="39" t="str">
        <f t="shared" ref="AH4:AH67" si="1">IF(SUM(AI4:AL4)=0,"",SUM(AI4:AL4))</f>
        <v/>
      </c>
      <c r="AI4" s="70"/>
      <c r="AJ4" s="70"/>
      <c r="AK4" s="70"/>
      <c r="AL4" s="70"/>
      <c r="AM4" s="99"/>
    </row>
    <row r="5" spans="1:39" s="16" customFormat="1" x14ac:dyDescent="0.25">
      <c r="A5" s="122">
        <v>45200</v>
      </c>
      <c r="B5" s="39" t="str">
        <f t="shared" si="0"/>
        <v/>
      </c>
      <c r="C5" s="70"/>
      <c r="D5" s="70"/>
      <c r="E5" s="70"/>
      <c r="F5" s="81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81"/>
      <c r="AA5" s="81"/>
      <c r="AB5" s="81"/>
      <c r="AC5" s="81"/>
      <c r="AD5" s="81"/>
      <c r="AE5" s="81"/>
      <c r="AF5" s="81"/>
      <c r="AG5" s="82"/>
      <c r="AH5" s="39" t="str">
        <f t="shared" si="1"/>
        <v/>
      </c>
      <c r="AI5" s="70"/>
      <c r="AJ5" s="70"/>
      <c r="AK5" s="70"/>
      <c r="AL5" s="70"/>
      <c r="AM5" s="99"/>
    </row>
    <row r="6" spans="1:39" s="16" customFormat="1" x14ac:dyDescent="0.25">
      <c r="A6" s="122">
        <v>45231</v>
      </c>
      <c r="B6" s="39" t="str">
        <f t="shared" si="0"/>
        <v/>
      </c>
      <c r="C6" s="70"/>
      <c r="D6" s="70"/>
      <c r="E6" s="70"/>
      <c r="F6" s="81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81"/>
      <c r="AA6" s="81"/>
      <c r="AB6" s="81"/>
      <c r="AC6" s="81"/>
      <c r="AD6" s="81"/>
      <c r="AE6" s="81"/>
      <c r="AF6" s="81"/>
      <c r="AG6" s="82"/>
      <c r="AH6" s="39" t="str">
        <f t="shared" si="1"/>
        <v/>
      </c>
      <c r="AI6" s="70"/>
      <c r="AJ6" s="70"/>
      <c r="AK6" s="70"/>
      <c r="AL6" s="70"/>
      <c r="AM6" s="99"/>
    </row>
    <row r="7" spans="1:39" s="16" customFormat="1" x14ac:dyDescent="0.25">
      <c r="A7" s="122">
        <v>45261</v>
      </c>
      <c r="B7" s="39" t="str">
        <f t="shared" si="0"/>
        <v/>
      </c>
      <c r="C7" s="70"/>
      <c r="D7" s="70"/>
      <c r="E7" s="70"/>
      <c r="F7" s="81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81"/>
      <c r="AA7" s="81"/>
      <c r="AB7" s="81"/>
      <c r="AC7" s="81"/>
      <c r="AD7" s="81"/>
      <c r="AE7" s="81"/>
      <c r="AF7" s="81"/>
      <c r="AG7" s="82"/>
      <c r="AH7" s="39" t="str">
        <f t="shared" si="1"/>
        <v/>
      </c>
      <c r="AI7" s="70"/>
      <c r="AJ7" s="70"/>
      <c r="AK7" s="70"/>
      <c r="AL7" s="70"/>
      <c r="AM7" s="99"/>
    </row>
    <row r="8" spans="1:39" s="16" customFormat="1" x14ac:dyDescent="0.25">
      <c r="A8" s="122">
        <v>45292</v>
      </c>
      <c r="B8" s="39" t="str">
        <f t="shared" si="0"/>
        <v/>
      </c>
      <c r="C8" s="70"/>
      <c r="D8" s="70"/>
      <c r="E8" s="70"/>
      <c r="F8" s="81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81"/>
      <c r="AA8" s="81"/>
      <c r="AB8" s="81"/>
      <c r="AC8" s="81"/>
      <c r="AD8" s="81"/>
      <c r="AE8" s="81"/>
      <c r="AF8" s="81"/>
      <c r="AG8" s="82"/>
      <c r="AH8" s="39" t="str">
        <f t="shared" si="1"/>
        <v/>
      </c>
      <c r="AI8" s="70"/>
      <c r="AJ8" s="70"/>
      <c r="AK8" s="70"/>
      <c r="AL8" s="70"/>
      <c r="AM8" s="99"/>
    </row>
    <row r="9" spans="1:39" s="16" customFormat="1" x14ac:dyDescent="0.25">
      <c r="A9" s="122">
        <v>45323</v>
      </c>
      <c r="B9" s="39" t="str">
        <f t="shared" si="0"/>
        <v/>
      </c>
      <c r="C9" s="70"/>
      <c r="D9" s="70"/>
      <c r="E9" s="70"/>
      <c r="F9" s="81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81"/>
      <c r="AA9" s="81"/>
      <c r="AB9" s="81"/>
      <c r="AC9" s="81"/>
      <c r="AD9" s="81"/>
      <c r="AE9" s="81"/>
      <c r="AF9" s="81"/>
      <c r="AG9" s="82"/>
      <c r="AH9" s="39" t="str">
        <f t="shared" si="1"/>
        <v/>
      </c>
      <c r="AI9" s="70"/>
      <c r="AJ9" s="70"/>
      <c r="AK9" s="70"/>
      <c r="AL9" s="70"/>
      <c r="AM9" s="99"/>
    </row>
    <row r="10" spans="1:39" s="16" customFormat="1" x14ac:dyDescent="0.25">
      <c r="A10" s="122">
        <v>45352</v>
      </c>
      <c r="B10" s="39" t="str">
        <f t="shared" si="0"/>
        <v/>
      </c>
      <c r="C10" s="70"/>
      <c r="D10" s="70"/>
      <c r="E10" s="70"/>
      <c r="F10" s="81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81"/>
      <c r="AA10" s="81"/>
      <c r="AB10" s="81"/>
      <c r="AC10" s="81"/>
      <c r="AD10" s="81"/>
      <c r="AE10" s="81"/>
      <c r="AF10" s="81"/>
      <c r="AG10" s="82"/>
      <c r="AH10" s="39" t="str">
        <f t="shared" si="1"/>
        <v/>
      </c>
      <c r="AI10" s="70"/>
      <c r="AJ10" s="70"/>
      <c r="AK10" s="70"/>
      <c r="AL10" s="70"/>
      <c r="AM10" s="99"/>
    </row>
    <row r="11" spans="1:39" s="16" customFormat="1" x14ac:dyDescent="0.25">
      <c r="A11" s="122">
        <v>45383</v>
      </c>
      <c r="B11" s="39" t="str">
        <f t="shared" si="0"/>
        <v/>
      </c>
      <c r="C11" s="70"/>
      <c r="D11" s="70"/>
      <c r="E11" s="70"/>
      <c r="F11" s="81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81"/>
      <c r="AA11" s="81"/>
      <c r="AB11" s="81"/>
      <c r="AC11" s="81"/>
      <c r="AD11" s="81"/>
      <c r="AE11" s="81"/>
      <c r="AF11" s="81"/>
      <c r="AG11" s="82"/>
      <c r="AH11" s="39" t="str">
        <f t="shared" si="1"/>
        <v/>
      </c>
      <c r="AI11" s="70"/>
      <c r="AJ11" s="70"/>
      <c r="AK11" s="70"/>
      <c r="AL11" s="70"/>
      <c r="AM11" s="99"/>
    </row>
    <row r="12" spans="1:39" s="16" customFormat="1" x14ac:dyDescent="0.25">
      <c r="A12" s="122">
        <v>45413</v>
      </c>
      <c r="B12" s="39" t="str">
        <f t="shared" si="0"/>
        <v/>
      </c>
      <c r="C12" s="70"/>
      <c r="D12" s="70"/>
      <c r="E12" s="70"/>
      <c r="F12" s="81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81"/>
      <c r="AA12" s="81"/>
      <c r="AB12" s="81"/>
      <c r="AC12" s="81"/>
      <c r="AD12" s="81"/>
      <c r="AE12" s="81"/>
      <c r="AF12" s="81"/>
      <c r="AG12" s="82"/>
      <c r="AH12" s="39" t="str">
        <f t="shared" si="1"/>
        <v/>
      </c>
      <c r="AI12" s="70"/>
      <c r="AJ12" s="70"/>
      <c r="AK12" s="70"/>
      <c r="AL12" s="70"/>
      <c r="AM12" s="99"/>
    </row>
    <row r="13" spans="1:39" s="16" customFormat="1" x14ac:dyDescent="0.25">
      <c r="A13" s="122">
        <v>45444</v>
      </c>
      <c r="B13" s="39" t="str">
        <f t="shared" si="0"/>
        <v/>
      </c>
      <c r="C13" s="70"/>
      <c r="D13" s="70"/>
      <c r="E13" s="70"/>
      <c r="F13" s="81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81"/>
      <c r="AA13" s="81"/>
      <c r="AB13" s="81"/>
      <c r="AC13" s="81"/>
      <c r="AD13" s="81"/>
      <c r="AE13" s="81"/>
      <c r="AF13" s="81"/>
      <c r="AG13" s="82"/>
      <c r="AH13" s="39" t="str">
        <f t="shared" si="1"/>
        <v/>
      </c>
      <c r="AI13" s="70"/>
      <c r="AJ13" s="70"/>
      <c r="AK13" s="70"/>
      <c r="AL13" s="70"/>
      <c r="AM13" s="99"/>
    </row>
    <row r="14" spans="1:39" s="16" customFormat="1" x14ac:dyDescent="0.25">
      <c r="A14" s="122">
        <v>45474</v>
      </c>
      <c r="B14" s="39" t="str">
        <f t="shared" si="0"/>
        <v/>
      </c>
      <c r="C14" s="70"/>
      <c r="D14" s="70"/>
      <c r="E14" s="70"/>
      <c r="F14" s="81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81"/>
      <c r="AA14" s="81"/>
      <c r="AB14" s="81"/>
      <c r="AC14" s="81"/>
      <c r="AD14" s="81"/>
      <c r="AE14" s="81"/>
      <c r="AF14" s="81"/>
      <c r="AG14" s="82"/>
      <c r="AH14" s="39" t="str">
        <f t="shared" si="1"/>
        <v/>
      </c>
      <c r="AI14" s="70"/>
      <c r="AJ14" s="70"/>
      <c r="AK14" s="70"/>
      <c r="AL14" s="70"/>
      <c r="AM14" s="99"/>
    </row>
    <row r="15" spans="1:39" s="16" customFormat="1" x14ac:dyDescent="0.25">
      <c r="A15" s="122">
        <v>45505</v>
      </c>
      <c r="B15" s="39" t="str">
        <f t="shared" si="0"/>
        <v/>
      </c>
      <c r="C15" s="70"/>
      <c r="D15" s="70"/>
      <c r="E15" s="70"/>
      <c r="F15" s="81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81"/>
      <c r="AA15" s="81"/>
      <c r="AB15" s="81"/>
      <c r="AC15" s="81"/>
      <c r="AD15" s="81"/>
      <c r="AE15" s="81"/>
      <c r="AF15" s="81"/>
      <c r="AG15" s="82"/>
      <c r="AH15" s="39" t="str">
        <f t="shared" si="1"/>
        <v/>
      </c>
      <c r="AI15" s="70"/>
      <c r="AJ15" s="70"/>
      <c r="AK15" s="70"/>
      <c r="AL15" s="70"/>
      <c r="AM15" s="99"/>
    </row>
    <row r="16" spans="1:39" s="16" customFormat="1" x14ac:dyDescent="0.25">
      <c r="A16" s="122">
        <v>45536</v>
      </c>
      <c r="B16" s="39" t="str">
        <f t="shared" si="0"/>
        <v/>
      </c>
      <c r="C16" s="70"/>
      <c r="D16" s="70"/>
      <c r="E16" s="70"/>
      <c r="F16" s="81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81"/>
      <c r="AA16" s="81"/>
      <c r="AB16" s="81"/>
      <c r="AC16" s="81"/>
      <c r="AD16" s="81"/>
      <c r="AE16" s="81"/>
      <c r="AF16" s="81"/>
      <c r="AG16" s="82"/>
      <c r="AH16" s="39" t="str">
        <f t="shared" si="1"/>
        <v/>
      </c>
      <c r="AI16" s="70"/>
      <c r="AJ16" s="70"/>
      <c r="AK16" s="70"/>
      <c r="AL16" s="70"/>
      <c r="AM16" s="99"/>
    </row>
    <row r="17" spans="1:39" s="16" customFormat="1" x14ac:dyDescent="0.25">
      <c r="A17" s="122">
        <v>45566</v>
      </c>
      <c r="B17" s="39" t="str">
        <f t="shared" si="0"/>
        <v/>
      </c>
      <c r="C17" s="70"/>
      <c r="D17" s="70"/>
      <c r="E17" s="70"/>
      <c r="F17" s="81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81"/>
      <c r="AA17" s="81"/>
      <c r="AB17" s="81"/>
      <c r="AC17" s="81"/>
      <c r="AD17" s="81"/>
      <c r="AE17" s="81"/>
      <c r="AF17" s="81"/>
      <c r="AG17" s="82"/>
      <c r="AH17" s="39" t="str">
        <f t="shared" si="1"/>
        <v/>
      </c>
      <c r="AI17" s="70"/>
      <c r="AJ17" s="70"/>
      <c r="AK17" s="70"/>
      <c r="AL17" s="70"/>
      <c r="AM17" s="99"/>
    </row>
    <row r="18" spans="1:39" s="16" customFormat="1" x14ac:dyDescent="0.25">
      <c r="A18" s="122">
        <v>45597</v>
      </c>
      <c r="B18" s="39" t="str">
        <f t="shared" si="0"/>
        <v/>
      </c>
      <c r="C18" s="70"/>
      <c r="D18" s="70"/>
      <c r="E18" s="70"/>
      <c r="F18" s="81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81"/>
      <c r="AA18" s="81"/>
      <c r="AB18" s="81"/>
      <c r="AC18" s="81"/>
      <c r="AD18" s="81"/>
      <c r="AE18" s="81"/>
      <c r="AF18" s="81"/>
      <c r="AG18" s="82"/>
      <c r="AH18" s="39" t="str">
        <f t="shared" si="1"/>
        <v/>
      </c>
      <c r="AI18" s="70"/>
      <c r="AJ18" s="70"/>
      <c r="AK18" s="70"/>
      <c r="AL18" s="70"/>
      <c r="AM18" s="99"/>
    </row>
    <row r="19" spans="1:39" s="16" customFormat="1" x14ac:dyDescent="0.25">
      <c r="A19" s="122">
        <v>45627</v>
      </c>
      <c r="B19" s="39" t="str">
        <f t="shared" si="0"/>
        <v/>
      </c>
      <c r="C19" s="70"/>
      <c r="D19" s="70"/>
      <c r="E19" s="70"/>
      <c r="F19" s="81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81"/>
      <c r="AA19" s="81"/>
      <c r="AB19" s="81"/>
      <c r="AC19" s="81"/>
      <c r="AD19" s="81"/>
      <c r="AE19" s="81"/>
      <c r="AF19" s="81"/>
      <c r="AG19" s="82"/>
      <c r="AH19" s="39" t="str">
        <f t="shared" si="1"/>
        <v/>
      </c>
      <c r="AI19" s="70"/>
      <c r="AJ19" s="70"/>
      <c r="AK19" s="70"/>
      <c r="AL19" s="70"/>
      <c r="AM19" s="99"/>
    </row>
    <row r="20" spans="1:39" s="16" customFormat="1" x14ac:dyDescent="0.25">
      <c r="A20" s="122">
        <v>45658</v>
      </c>
      <c r="B20" s="39" t="str">
        <f t="shared" si="0"/>
        <v/>
      </c>
      <c r="C20" s="70"/>
      <c r="D20" s="70"/>
      <c r="E20" s="70"/>
      <c r="F20" s="81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81"/>
      <c r="AA20" s="81"/>
      <c r="AB20" s="81"/>
      <c r="AC20" s="81"/>
      <c r="AD20" s="81"/>
      <c r="AE20" s="81"/>
      <c r="AF20" s="81"/>
      <c r="AG20" s="82"/>
      <c r="AH20" s="39" t="str">
        <f t="shared" si="1"/>
        <v/>
      </c>
      <c r="AI20" s="70"/>
      <c r="AJ20" s="70"/>
      <c r="AK20" s="70"/>
      <c r="AL20" s="70"/>
      <c r="AM20" s="99"/>
    </row>
    <row r="21" spans="1:39" s="16" customFormat="1" x14ac:dyDescent="0.25">
      <c r="A21" s="122">
        <v>45689</v>
      </c>
      <c r="B21" s="39" t="str">
        <f t="shared" si="0"/>
        <v/>
      </c>
      <c r="C21" s="70"/>
      <c r="D21" s="70"/>
      <c r="E21" s="70"/>
      <c r="F21" s="81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81"/>
      <c r="AA21" s="81"/>
      <c r="AB21" s="81"/>
      <c r="AC21" s="81"/>
      <c r="AD21" s="81"/>
      <c r="AE21" s="81"/>
      <c r="AF21" s="81"/>
      <c r="AG21" s="82"/>
      <c r="AH21" s="39" t="str">
        <f t="shared" si="1"/>
        <v/>
      </c>
      <c r="AI21" s="70"/>
      <c r="AJ21" s="70"/>
      <c r="AK21" s="70"/>
      <c r="AL21" s="70"/>
      <c r="AM21" s="99"/>
    </row>
    <row r="22" spans="1:39" s="16" customFormat="1" x14ac:dyDescent="0.25">
      <c r="A22" s="122">
        <v>45717</v>
      </c>
      <c r="B22" s="39" t="str">
        <f t="shared" si="0"/>
        <v/>
      </c>
      <c r="C22" s="70"/>
      <c r="D22" s="70"/>
      <c r="E22" s="70"/>
      <c r="F22" s="81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81"/>
      <c r="AA22" s="81"/>
      <c r="AB22" s="81"/>
      <c r="AC22" s="81"/>
      <c r="AD22" s="81"/>
      <c r="AE22" s="81"/>
      <c r="AF22" s="81"/>
      <c r="AG22" s="82"/>
      <c r="AH22" s="39" t="str">
        <f t="shared" si="1"/>
        <v/>
      </c>
      <c r="AI22" s="70"/>
      <c r="AJ22" s="70"/>
      <c r="AK22" s="70"/>
      <c r="AL22" s="70"/>
      <c r="AM22" s="99"/>
    </row>
    <row r="23" spans="1:39" s="16" customFormat="1" x14ac:dyDescent="0.25">
      <c r="A23" s="122">
        <v>45748</v>
      </c>
      <c r="B23" s="39" t="str">
        <f t="shared" si="0"/>
        <v/>
      </c>
      <c r="C23" s="70"/>
      <c r="D23" s="70"/>
      <c r="E23" s="70"/>
      <c r="F23" s="81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81"/>
      <c r="AA23" s="81"/>
      <c r="AB23" s="81"/>
      <c r="AC23" s="81"/>
      <c r="AD23" s="81"/>
      <c r="AE23" s="81"/>
      <c r="AF23" s="81"/>
      <c r="AG23" s="82"/>
      <c r="AH23" s="39" t="str">
        <f t="shared" si="1"/>
        <v/>
      </c>
      <c r="AI23" s="70"/>
      <c r="AJ23" s="70"/>
      <c r="AK23" s="70"/>
      <c r="AL23" s="70"/>
      <c r="AM23" s="99"/>
    </row>
    <row r="24" spans="1:39" s="16" customFormat="1" x14ac:dyDescent="0.25">
      <c r="A24" s="122">
        <v>45778</v>
      </c>
      <c r="B24" s="39" t="str">
        <f t="shared" si="0"/>
        <v/>
      </c>
      <c r="C24" s="70"/>
      <c r="D24" s="70"/>
      <c r="E24" s="70"/>
      <c r="F24" s="81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81"/>
      <c r="AA24" s="81"/>
      <c r="AB24" s="81"/>
      <c r="AC24" s="81"/>
      <c r="AD24" s="81"/>
      <c r="AE24" s="81"/>
      <c r="AF24" s="81"/>
      <c r="AG24" s="82"/>
      <c r="AH24" s="39" t="str">
        <f t="shared" si="1"/>
        <v/>
      </c>
      <c r="AI24" s="70"/>
      <c r="AJ24" s="70"/>
      <c r="AK24" s="70"/>
      <c r="AL24" s="70"/>
      <c r="AM24" s="99"/>
    </row>
    <row r="25" spans="1:39" s="16" customFormat="1" x14ac:dyDescent="0.25">
      <c r="A25" s="122">
        <v>45809</v>
      </c>
      <c r="B25" s="39" t="str">
        <f t="shared" si="0"/>
        <v/>
      </c>
      <c r="C25" s="70"/>
      <c r="D25" s="70"/>
      <c r="E25" s="70"/>
      <c r="F25" s="81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81"/>
      <c r="AA25" s="81"/>
      <c r="AB25" s="81"/>
      <c r="AC25" s="81"/>
      <c r="AD25" s="81"/>
      <c r="AE25" s="81"/>
      <c r="AF25" s="81"/>
      <c r="AG25" s="82"/>
      <c r="AH25" s="39" t="str">
        <f t="shared" si="1"/>
        <v/>
      </c>
      <c r="AI25" s="70"/>
      <c r="AJ25" s="70"/>
      <c r="AK25" s="70"/>
      <c r="AL25" s="70"/>
      <c r="AM25" s="99"/>
    </row>
    <row r="26" spans="1:39" s="16" customFormat="1" x14ac:dyDescent="0.25">
      <c r="A26" s="122">
        <v>45839</v>
      </c>
      <c r="B26" s="39" t="str">
        <f t="shared" si="0"/>
        <v/>
      </c>
      <c r="C26" s="70"/>
      <c r="D26" s="70"/>
      <c r="E26" s="70"/>
      <c r="F26" s="81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81"/>
      <c r="AA26" s="81"/>
      <c r="AB26" s="81"/>
      <c r="AC26" s="81"/>
      <c r="AD26" s="81"/>
      <c r="AE26" s="81"/>
      <c r="AF26" s="81"/>
      <c r="AG26" s="82"/>
      <c r="AH26" s="39" t="str">
        <f t="shared" si="1"/>
        <v/>
      </c>
      <c r="AI26" s="70"/>
      <c r="AJ26" s="70"/>
      <c r="AK26" s="70"/>
      <c r="AL26" s="70"/>
      <c r="AM26" s="99"/>
    </row>
    <row r="27" spans="1:39" s="16" customFormat="1" x14ac:dyDescent="0.25">
      <c r="A27" s="122">
        <v>45870</v>
      </c>
      <c r="B27" s="39" t="str">
        <f t="shared" si="0"/>
        <v/>
      </c>
      <c r="C27" s="70"/>
      <c r="D27" s="70"/>
      <c r="E27" s="70"/>
      <c r="F27" s="81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81"/>
      <c r="AA27" s="81"/>
      <c r="AB27" s="81"/>
      <c r="AC27" s="81"/>
      <c r="AD27" s="81"/>
      <c r="AE27" s="81"/>
      <c r="AF27" s="81"/>
      <c r="AG27" s="82"/>
      <c r="AH27" s="39" t="str">
        <f t="shared" si="1"/>
        <v/>
      </c>
      <c r="AI27" s="70"/>
      <c r="AJ27" s="70"/>
      <c r="AK27" s="70"/>
      <c r="AL27" s="70"/>
      <c r="AM27" s="99"/>
    </row>
    <row r="28" spans="1:39" s="16" customFormat="1" x14ac:dyDescent="0.25">
      <c r="A28" s="122">
        <v>45901</v>
      </c>
      <c r="B28" s="39" t="str">
        <f t="shared" si="0"/>
        <v/>
      </c>
      <c r="C28" s="70"/>
      <c r="D28" s="70"/>
      <c r="E28" s="70"/>
      <c r="F28" s="81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81"/>
      <c r="AA28" s="81"/>
      <c r="AB28" s="81"/>
      <c r="AC28" s="81"/>
      <c r="AD28" s="81"/>
      <c r="AE28" s="81"/>
      <c r="AF28" s="81"/>
      <c r="AG28" s="82"/>
      <c r="AH28" s="39" t="str">
        <f t="shared" si="1"/>
        <v/>
      </c>
      <c r="AI28" s="70"/>
      <c r="AJ28" s="70"/>
      <c r="AK28" s="70"/>
      <c r="AL28" s="70"/>
      <c r="AM28" s="99"/>
    </row>
    <row r="29" spans="1:39" s="16" customFormat="1" x14ac:dyDescent="0.25">
      <c r="A29" s="122">
        <v>45931</v>
      </c>
      <c r="B29" s="39" t="str">
        <f t="shared" si="0"/>
        <v/>
      </c>
      <c r="C29" s="70"/>
      <c r="D29" s="70"/>
      <c r="E29" s="70"/>
      <c r="F29" s="81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81"/>
      <c r="AA29" s="81"/>
      <c r="AB29" s="81"/>
      <c r="AC29" s="81"/>
      <c r="AD29" s="81"/>
      <c r="AE29" s="81"/>
      <c r="AF29" s="81"/>
      <c r="AG29" s="82"/>
      <c r="AH29" s="39" t="str">
        <f t="shared" si="1"/>
        <v/>
      </c>
      <c r="AI29" s="70"/>
      <c r="AJ29" s="70"/>
      <c r="AK29" s="70"/>
      <c r="AL29" s="70"/>
      <c r="AM29" s="99"/>
    </row>
    <row r="30" spans="1:39" s="16" customFormat="1" x14ac:dyDescent="0.25">
      <c r="A30" s="122">
        <v>45962</v>
      </c>
      <c r="B30" s="39" t="str">
        <f t="shared" si="0"/>
        <v/>
      </c>
      <c r="C30" s="70"/>
      <c r="D30" s="70"/>
      <c r="E30" s="70"/>
      <c r="F30" s="81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81"/>
      <c r="AA30" s="81"/>
      <c r="AB30" s="81"/>
      <c r="AC30" s="81"/>
      <c r="AD30" s="81"/>
      <c r="AE30" s="81"/>
      <c r="AF30" s="81"/>
      <c r="AG30" s="82"/>
      <c r="AH30" s="39" t="str">
        <f t="shared" si="1"/>
        <v/>
      </c>
      <c r="AI30" s="70"/>
      <c r="AJ30" s="70"/>
      <c r="AK30" s="70"/>
      <c r="AL30" s="70"/>
      <c r="AM30" s="99"/>
    </row>
    <row r="31" spans="1:39" s="16" customFormat="1" x14ac:dyDescent="0.25">
      <c r="A31" s="122">
        <v>45992</v>
      </c>
      <c r="B31" s="39" t="str">
        <f t="shared" si="0"/>
        <v/>
      </c>
      <c r="C31" s="70"/>
      <c r="D31" s="70"/>
      <c r="E31" s="70"/>
      <c r="F31" s="81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81"/>
      <c r="AA31" s="81"/>
      <c r="AB31" s="81"/>
      <c r="AC31" s="81"/>
      <c r="AD31" s="81"/>
      <c r="AE31" s="81"/>
      <c r="AF31" s="81"/>
      <c r="AG31" s="82"/>
      <c r="AH31" s="39" t="str">
        <f t="shared" si="1"/>
        <v/>
      </c>
      <c r="AI31" s="70"/>
      <c r="AJ31" s="70"/>
      <c r="AK31" s="70"/>
      <c r="AL31" s="70"/>
      <c r="AM31" s="99"/>
    </row>
    <row r="32" spans="1:39" s="16" customFormat="1" x14ac:dyDescent="0.25">
      <c r="A32" s="122">
        <v>46023</v>
      </c>
      <c r="B32" s="39" t="str">
        <f t="shared" si="0"/>
        <v/>
      </c>
      <c r="C32" s="70"/>
      <c r="D32" s="70"/>
      <c r="E32" s="70"/>
      <c r="F32" s="81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81"/>
      <c r="AA32" s="81"/>
      <c r="AB32" s="81"/>
      <c r="AC32" s="81"/>
      <c r="AD32" s="81"/>
      <c r="AE32" s="81"/>
      <c r="AF32" s="81"/>
      <c r="AG32" s="82"/>
      <c r="AH32" s="39" t="str">
        <f t="shared" si="1"/>
        <v/>
      </c>
      <c r="AI32" s="70"/>
      <c r="AJ32" s="70"/>
      <c r="AK32" s="70"/>
      <c r="AL32" s="70"/>
      <c r="AM32" s="99"/>
    </row>
    <row r="33" spans="1:39" s="16" customFormat="1" x14ac:dyDescent="0.25">
      <c r="A33" s="122">
        <v>46054</v>
      </c>
      <c r="B33" s="39" t="str">
        <f t="shared" si="0"/>
        <v/>
      </c>
      <c r="C33" s="70"/>
      <c r="D33" s="70"/>
      <c r="E33" s="70"/>
      <c r="F33" s="81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81"/>
      <c r="AA33" s="81"/>
      <c r="AB33" s="81"/>
      <c r="AC33" s="81"/>
      <c r="AD33" s="81"/>
      <c r="AE33" s="81"/>
      <c r="AF33" s="81"/>
      <c r="AG33" s="82"/>
      <c r="AH33" s="39" t="str">
        <f t="shared" si="1"/>
        <v/>
      </c>
      <c r="AI33" s="70"/>
      <c r="AJ33" s="70"/>
      <c r="AK33" s="70"/>
      <c r="AL33" s="70"/>
      <c r="AM33" s="99"/>
    </row>
    <row r="34" spans="1:39" s="16" customFormat="1" x14ac:dyDescent="0.25">
      <c r="A34" s="122">
        <v>46082</v>
      </c>
      <c r="B34" s="39" t="str">
        <f t="shared" si="0"/>
        <v/>
      </c>
      <c r="C34" s="70"/>
      <c r="D34" s="70"/>
      <c r="E34" s="70"/>
      <c r="F34" s="81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81"/>
      <c r="AA34" s="81"/>
      <c r="AB34" s="81"/>
      <c r="AC34" s="81"/>
      <c r="AD34" s="81"/>
      <c r="AE34" s="81"/>
      <c r="AF34" s="81"/>
      <c r="AG34" s="82"/>
      <c r="AH34" s="39" t="str">
        <f t="shared" si="1"/>
        <v/>
      </c>
      <c r="AI34" s="70"/>
      <c r="AJ34" s="70"/>
      <c r="AK34" s="70"/>
      <c r="AL34" s="70"/>
      <c r="AM34" s="99"/>
    </row>
    <row r="35" spans="1:39" s="16" customFormat="1" x14ac:dyDescent="0.25">
      <c r="A35" s="122">
        <v>46113</v>
      </c>
      <c r="B35" s="39" t="str">
        <f t="shared" si="0"/>
        <v/>
      </c>
      <c r="C35" s="70"/>
      <c r="D35" s="70"/>
      <c r="E35" s="70"/>
      <c r="F35" s="81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81"/>
      <c r="AA35" s="81"/>
      <c r="AB35" s="81"/>
      <c r="AC35" s="81"/>
      <c r="AD35" s="81"/>
      <c r="AE35" s="81"/>
      <c r="AF35" s="81"/>
      <c r="AG35" s="82"/>
      <c r="AH35" s="39" t="str">
        <f t="shared" si="1"/>
        <v/>
      </c>
      <c r="AI35" s="70"/>
      <c r="AJ35" s="70"/>
      <c r="AK35" s="70"/>
      <c r="AL35" s="70"/>
      <c r="AM35" s="99"/>
    </row>
    <row r="36" spans="1:39" s="16" customFormat="1" x14ac:dyDescent="0.25">
      <c r="A36" s="122">
        <v>46143</v>
      </c>
      <c r="B36" s="39" t="str">
        <f t="shared" si="0"/>
        <v/>
      </c>
      <c r="C36" s="70"/>
      <c r="D36" s="70"/>
      <c r="E36" s="70"/>
      <c r="F36" s="81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81"/>
      <c r="AA36" s="81"/>
      <c r="AB36" s="81"/>
      <c r="AC36" s="81"/>
      <c r="AD36" s="81"/>
      <c r="AE36" s="81"/>
      <c r="AF36" s="81"/>
      <c r="AG36" s="82"/>
      <c r="AH36" s="39" t="str">
        <f t="shared" si="1"/>
        <v/>
      </c>
      <c r="AI36" s="70"/>
      <c r="AJ36" s="70"/>
      <c r="AK36" s="70"/>
      <c r="AL36" s="70"/>
      <c r="AM36" s="99"/>
    </row>
    <row r="37" spans="1:39" s="16" customFormat="1" x14ac:dyDescent="0.25">
      <c r="A37" s="122">
        <v>46174</v>
      </c>
      <c r="B37" s="39" t="str">
        <f t="shared" si="0"/>
        <v/>
      </c>
      <c r="C37" s="70"/>
      <c r="D37" s="70"/>
      <c r="E37" s="70"/>
      <c r="F37" s="81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81"/>
      <c r="AA37" s="81"/>
      <c r="AB37" s="81"/>
      <c r="AC37" s="81"/>
      <c r="AD37" s="81"/>
      <c r="AE37" s="81"/>
      <c r="AF37" s="81"/>
      <c r="AG37" s="82"/>
      <c r="AH37" s="39" t="str">
        <f t="shared" si="1"/>
        <v/>
      </c>
      <c r="AI37" s="70"/>
      <c r="AJ37" s="70"/>
      <c r="AK37" s="70"/>
      <c r="AL37" s="70"/>
      <c r="AM37" s="99"/>
    </row>
    <row r="38" spans="1:39" s="16" customFormat="1" x14ac:dyDescent="0.25">
      <c r="A38" s="122">
        <v>46204</v>
      </c>
      <c r="B38" s="39" t="str">
        <f t="shared" si="0"/>
        <v/>
      </c>
      <c r="C38" s="70"/>
      <c r="D38" s="70"/>
      <c r="E38" s="70"/>
      <c r="F38" s="81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81"/>
      <c r="AA38" s="81"/>
      <c r="AB38" s="81"/>
      <c r="AC38" s="81"/>
      <c r="AD38" s="81"/>
      <c r="AE38" s="81"/>
      <c r="AF38" s="81"/>
      <c r="AG38" s="82"/>
      <c r="AH38" s="39" t="str">
        <f t="shared" si="1"/>
        <v/>
      </c>
      <c r="AI38" s="70"/>
      <c r="AJ38" s="70"/>
      <c r="AK38" s="70"/>
      <c r="AL38" s="70"/>
      <c r="AM38" s="99"/>
    </row>
    <row r="39" spans="1:39" s="16" customFormat="1" x14ac:dyDescent="0.25">
      <c r="A39" s="122">
        <v>46235</v>
      </c>
      <c r="B39" s="39" t="str">
        <f t="shared" si="0"/>
        <v/>
      </c>
      <c r="C39" s="70"/>
      <c r="D39" s="70"/>
      <c r="E39" s="70"/>
      <c r="F39" s="81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81"/>
      <c r="AA39" s="81"/>
      <c r="AB39" s="81"/>
      <c r="AC39" s="81"/>
      <c r="AD39" s="81"/>
      <c r="AE39" s="81"/>
      <c r="AF39" s="81"/>
      <c r="AG39" s="82"/>
      <c r="AH39" s="39" t="str">
        <f t="shared" si="1"/>
        <v/>
      </c>
      <c r="AI39" s="70"/>
      <c r="AJ39" s="70"/>
      <c r="AK39" s="70"/>
      <c r="AL39" s="70"/>
      <c r="AM39" s="99"/>
    </row>
    <row r="40" spans="1:39" s="16" customFormat="1" x14ac:dyDescent="0.25">
      <c r="A40" s="122">
        <v>46266</v>
      </c>
      <c r="B40" s="39" t="str">
        <f t="shared" si="0"/>
        <v/>
      </c>
      <c r="C40" s="70"/>
      <c r="D40" s="70"/>
      <c r="E40" s="70"/>
      <c r="F40" s="81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81"/>
      <c r="AA40" s="81"/>
      <c r="AB40" s="81"/>
      <c r="AC40" s="81"/>
      <c r="AD40" s="81"/>
      <c r="AE40" s="81"/>
      <c r="AF40" s="81"/>
      <c r="AG40" s="82"/>
      <c r="AH40" s="39" t="str">
        <f t="shared" si="1"/>
        <v/>
      </c>
      <c r="AI40" s="70"/>
      <c r="AJ40" s="70"/>
      <c r="AK40" s="70"/>
      <c r="AL40" s="70"/>
      <c r="AM40" s="99"/>
    </row>
    <row r="41" spans="1:39" s="16" customFormat="1" x14ac:dyDescent="0.25">
      <c r="A41" s="122">
        <v>46296</v>
      </c>
      <c r="B41" s="39" t="str">
        <f t="shared" si="0"/>
        <v/>
      </c>
      <c r="C41" s="70"/>
      <c r="D41" s="70"/>
      <c r="E41" s="70"/>
      <c r="F41" s="81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81"/>
      <c r="AA41" s="81"/>
      <c r="AB41" s="81"/>
      <c r="AC41" s="81"/>
      <c r="AD41" s="81"/>
      <c r="AE41" s="81"/>
      <c r="AF41" s="81"/>
      <c r="AG41" s="82"/>
      <c r="AH41" s="39" t="str">
        <f t="shared" si="1"/>
        <v/>
      </c>
      <c r="AI41" s="70"/>
      <c r="AJ41" s="70"/>
      <c r="AK41" s="70"/>
      <c r="AL41" s="70"/>
      <c r="AM41" s="99"/>
    </row>
    <row r="42" spans="1:39" s="16" customFormat="1" x14ac:dyDescent="0.25">
      <c r="A42" s="122">
        <v>46327</v>
      </c>
      <c r="B42" s="39" t="str">
        <f t="shared" si="0"/>
        <v/>
      </c>
      <c r="C42" s="70"/>
      <c r="D42" s="70"/>
      <c r="E42" s="70"/>
      <c r="F42" s="81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81"/>
      <c r="AA42" s="81"/>
      <c r="AB42" s="81"/>
      <c r="AC42" s="81"/>
      <c r="AD42" s="81"/>
      <c r="AE42" s="81"/>
      <c r="AF42" s="81"/>
      <c r="AG42" s="82"/>
      <c r="AH42" s="39" t="str">
        <f t="shared" si="1"/>
        <v/>
      </c>
      <c r="AI42" s="70"/>
      <c r="AJ42" s="70"/>
      <c r="AK42" s="70"/>
      <c r="AL42" s="70"/>
      <c r="AM42" s="99"/>
    </row>
    <row r="43" spans="1:39" s="16" customFormat="1" x14ac:dyDescent="0.25">
      <c r="A43" s="122">
        <v>46357</v>
      </c>
      <c r="B43" s="39" t="str">
        <f t="shared" si="0"/>
        <v/>
      </c>
      <c r="C43" s="70"/>
      <c r="D43" s="70"/>
      <c r="E43" s="70"/>
      <c r="F43" s="81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81"/>
      <c r="AA43" s="81"/>
      <c r="AB43" s="81"/>
      <c r="AC43" s="81"/>
      <c r="AD43" s="81"/>
      <c r="AE43" s="81"/>
      <c r="AF43" s="81"/>
      <c r="AG43" s="82"/>
      <c r="AH43" s="39" t="str">
        <f t="shared" si="1"/>
        <v/>
      </c>
      <c r="AI43" s="70"/>
      <c r="AJ43" s="70"/>
      <c r="AK43" s="70"/>
      <c r="AL43" s="70"/>
      <c r="AM43" s="99"/>
    </row>
    <row r="44" spans="1:39" s="16" customFormat="1" x14ac:dyDescent="0.25">
      <c r="A44" s="122">
        <v>46388</v>
      </c>
      <c r="B44" s="39" t="str">
        <f t="shared" si="0"/>
        <v/>
      </c>
      <c r="C44" s="70"/>
      <c r="D44" s="70"/>
      <c r="E44" s="70"/>
      <c r="F44" s="81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81"/>
      <c r="AA44" s="81"/>
      <c r="AB44" s="81"/>
      <c r="AC44" s="81"/>
      <c r="AD44" s="81"/>
      <c r="AE44" s="81"/>
      <c r="AF44" s="81"/>
      <c r="AG44" s="82"/>
      <c r="AH44" s="39" t="str">
        <f t="shared" si="1"/>
        <v/>
      </c>
      <c r="AI44" s="70"/>
      <c r="AJ44" s="70"/>
      <c r="AK44" s="70"/>
      <c r="AL44" s="70"/>
      <c r="AM44" s="99"/>
    </row>
    <row r="45" spans="1:39" s="16" customFormat="1" x14ac:dyDescent="0.25">
      <c r="A45" s="122">
        <v>46419</v>
      </c>
      <c r="B45" s="39" t="str">
        <f t="shared" si="0"/>
        <v/>
      </c>
      <c r="C45" s="70"/>
      <c r="D45" s="70"/>
      <c r="E45" s="70"/>
      <c r="F45" s="81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81"/>
      <c r="AA45" s="81"/>
      <c r="AB45" s="81"/>
      <c r="AC45" s="81"/>
      <c r="AD45" s="81"/>
      <c r="AE45" s="81"/>
      <c r="AF45" s="81"/>
      <c r="AG45" s="82"/>
      <c r="AH45" s="39" t="str">
        <f t="shared" si="1"/>
        <v/>
      </c>
      <c r="AI45" s="70"/>
      <c r="AJ45" s="70"/>
      <c r="AK45" s="70"/>
      <c r="AL45" s="70"/>
      <c r="AM45" s="99"/>
    </row>
    <row r="46" spans="1:39" s="16" customFormat="1" x14ac:dyDescent="0.25">
      <c r="A46" s="122">
        <v>46447</v>
      </c>
      <c r="B46" s="39" t="str">
        <f t="shared" si="0"/>
        <v/>
      </c>
      <c r="C46" s="70"/>
      <c r="D46" s="70"/>
      <c r="E46" s="70"/>
      <c r="F46" s="81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81"/>
      <c r="AA46" s="81"/>
      <c r="AB46" s="81"/>
      <c r="AC46" s="81"/>
      <c r="AD46" s="81"/>
      <c r="AE46" s="81"/>
      <c r="AF46" s="81"/>
      <c r="AG46" s="82"/>
      <c r="AH46" s="39" t="str">
        <f t="shared" si="1"/>
        <v/>
      </c>
      <c r="AI46" s="70"/>
      <c r="AJ46" s="70"/>
      <c r="AK46" s="70"/>
      <c r="AL46" s="70"/>
      <c r="AM46" s="99"/>
    </row>
    <row r="47" spans="1:39" s="16" customFormat="1" x14ac:dyDescent="0.25">
      <c r="A47" s="122">
        <v>46478</v>
      </c>
      <c r="B47" s="39" t="str">
        <f t="shared" si="0"/>
        <v/>
      </c>
      <c r="C47" s="70"/>
      <c r="D47" s="70"/>
      <c r="E47" s="70"/>
      <c r="F47" s="81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81"/>
      <c r="AA47" s="81"/>
      <c r="AB47" s="81"/>
      <c r="AC47" s="81"/>
      <c r="AD47" s="81"/>
      <c r="AE47" s="81"/>
      <c r="AF47" s="81"/>
      <c r="AG47" s="82"/>
      <c r="AH47" s="39" t="str">
        <f t="shared" si="1"/>
        <v/>
      </c>
      <c r="AI47" s="70"/>
      <c r="AJ47" s="70"/>
      <c r="AK47" s="70"/>
      <c r="AL47" s="70"/>
      <c r="AM47" s="99"/>
    </row>
    <row r="48" spans="1:39" s="16" customFormat="1" x14ac:dyDescent="0.25">
      <c r="A48" s="122">
        <v>46508</v>
      </c>
      <c r="B48" s="39" t="str">
        <f t="shared" si="0"/>
        <v/>
      </c>
      <c r="C48" s="70"/>
      <c r="D48" s="70"/>
      <c r="E48" s="70"/>
      <c r="F48" s="81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81"/>
      <c r="AA48" s="81"/>
      <c r="AB48" s="81"/>
      <c r="AC48" s="81"/>
      <c r="AD48" s="81"/>
      <c r="AE48" s="81"/>
      <c r="AF48" s="81"/>
      <c r="AG48" s="82"/>
      <c r="AH48" s="39" t="str">
        <f t="shared" si="1"/>
        <v/>
      </c>
      <c r="AI48" s="70"/>
      <c r="AJ48" s="70"/>
      <c r="AK48" s="70"/>
      <c r="AL48" s="70"/>
      <c r="AM48" s="99"/>
    </row>
    <row r="49" spans="1:39" s="16" customFormat="1" x14ac:dyDescent="0.25">
      <c r="A49" s="122">
        <v>46539</v>
      </c>
      <c r="B49" s="39" t="str">
        <f t="shared" si="0"/>
        <v/>
      </c>
      <c r="C49" s="70"/>
      <c r="D49" s="70"/>
      <c r="E49" s="70"/>
      <c r="F49" s="81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81"/>
      <c r="AA49" s="81"/>
      <c r="AB49" s="81"/>
      <c r="AC49" s="81"/>
      <c r="AD49" s="81"/>
      <c r="AE49" s="81"/>
      <c r="AF49" s="81"/>
      <c r="AG49" s="82"/>
      <c r="AH49" s="39" t="str">
        <f t="shared" si="1"/>
        <v/>
      </c>
      <c r="AI49" s="70"/>
      <c r="AJ49" s="70"/>
      <c r="AK49" s="70"/>
      <c r="AL49" s="70"/>
      <c r="AM49" s="99"/>
    </row>
    <row r="50" spans="1:39" s="16" customFormat="1" x14ac:dyDescent="0.25">
      <c r="A50" s="122">
        <v>46569</v>
      </c>
      <c r="B50" s="39" t="str">
        <f t="shared" si="0"/>
        <v/>
      </c>
      <c r="C50" s="70"/>
      <c r="D50" s="70"/>
      <c r="E50" s="70"/>
      <c r="F50" s="81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81"/>
      <c r="AA50" s="81"/>
      <c r="AB50" s="81"/>
      <c r="AC50" s="81"/>
      <c r="AD50" s="81"/>
      <c r="AE50" s="81"/>
      <c r="AF50" s="81"/>
      <c r="AG50" s="82"/>
      <c r="AH50" s="39" t="str">
        <f t="shared" si="1"/>
        <v/>
      </c>
      <c r="AI50" s="70"/>
      <c r="AJ50" s="70"/>
      <c r="AK50" s="70"/>
      <c r="AL50" s="70"/>
      <c r="AM50" s="99"/>
    </row>
    <row r="51" spans="1:39" s="16" customFormat="1" x14ac:dyDescent="0.25">
      <c r="A51" s="122">
        <v>46600</v>
      </c>
      <c r="B51" s="39" t="str">
        <f t="shared" si="0"/>
        <v/>
      </c>
      <c r="C51" s="70"/>
      <c r="D51" s="70"/>
      <c r="E51" s="70"/>
      <c r="F51" s="81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81"/>
      <c r="AA51" s="81"/>
      <c r="AB51" s="81"/>
      <c r="AC51" s="81"/>
      <c r="AD51" s="81"/>
      <c r="AE51" s="81"/>
      <c r="AF51" s="81"/>
      <c r="AG51" s="82"/>
      <c r="AH51" s="39" t="str">
        <f t="shared" si="1"/>
        <v/>
      </c>
      <c r="AI51" s="70"/>
      <c r="AJ51" s="70"/>
      <c r="AK51" s="70"/>
      <c r="AL51" s="70"/>
      <c r="AM51" s="99"/>
    </row>
    <row r="52" spans="1:39" s="16" customFormat="1" x14ac:dyDescent="0.25">
      <c r="A52" s="122">
        <v>46631</v>
      </c>
      <c r="B52" s="39" t="str">
        <f t="shared" si="0"/>
        <v/>
      </c>
      <c r="C52" s="70"/>
      <c r="D52" s="70"/>
      <c r="E52" s="70"/>
      <c r="F52" s="81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81"/>
      <c r="AA52" s="81"/>
      <c r="AB52" s="81"/>
      <c r="AC52" s="81"/>
      <c r="AD52" s="81"/>
      <c r="AE52" s="81"/>
      <c r="AF52" s="81"/>
      <c r="AG52" s="82"/>
      <c r="AH52" s="39" t="str">
        <f t="shared" si="1"/>
        <v/>
      </c>
      <c r="AI52" s="70"/>
      <c r="AJ52" s="70"/>
      <c r="AK52" s="70"/>
      <c r="AL52" s="70"/>
      <c r="AM52" s="99"/>
    </row>
    <row r="53" spans="1:39" s="16" customFormat="1" x14ac:dyDescent="0.25">
      <c r="A53" s="122">
        <v>46661</v>
      </c>
      <c r="B53" s="39" t="str">
        <f t="shared" si="0"/>
        <v/>
      </c>
      <c r="C53" s="70"/>
      <c r="D53" s="70"/>
      <c r="E53" s="70"/>
      <c r="F53" s="81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81"/>
      <c r="AA53" s="81"/>
      <c r="AB53" s="81"/>
      <c r="AC53" s="81"/>
      <c r="AD53" s="81"/>
      <c r="AE53" s="81"/>
      <c r="AF53" s="81"/>
      <c r="AG53" s="82"/>
      <c r="AH53" s="39" t="str">
        <f t="shared" si="1"/>
        <v/>
      </c>
      <c r="AI53" s="70"/>
      <c r="AJ53" s="70"/>
      <c r="AK53" s="70"/>
      <c r="AL53" s="70"/>
      <c r="AM53" s="99"/>
    </row>
    <row r="54" spans="1:39" s="16" customFormat="1" x14ac:dyDescent="0.25">
      <c r="A54" s="122">
        <v>46692</v>
      </c>
      <c r="B54" s="39" t="str">
        <f t="shared" si="0"/>
        <v/>
      </c>
      <c r="C54" s="70"/>
      <c r="D54" s="70"/>
      <c r="E54" s="70"/>
      <c r="F54" s="81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81"/>
      <c r="AA54" s="81"/>
      <c r="AB54" s="81"/>
      <c r="AC54" s="81"/>
      <c r="AD54" s="81"/>
      <c r="AE54" s="81"/>
      <c r="AF54" s="81"/>
      <c r="AG54" s="82"/>
      <c r="AH54" s="39" t="str">
        <f t="shared" si="1"/>
        <v/>
      </c>
      <c r="AI54" s="70"/>
      <c r="AJ54" s="70"/>
      <c r="AK54" s="70"/>
      <c r="AL54" s="70"/>
      <c r="AM54" s="99"/>
    </row>
    <row r="55" spans="1:39" s="16" customFormat="1" x14ac:dyDescent="0.25">
      <c r="A55" s="122">
        <v>46722</v>
      </c>
      <c r="B55" s="39" t="str">
        <f t="shared" si="0"/>
        <v/>
      </c>
      <c r="C55" s="70"/>
      <c r="D55" s="70"/>
      <c r="E55" s="70"/>
      <c r="F55" s="81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81"/>
      <c r="AA55" s="81"/>
      <c r="AB55" s="81"/>
      <c r="AC55" s="81"/>
      <c r="AD55" s="81"/>
      <c r="AE55" s="81"/>
      <c r="AF55" s="81"/>
      <c r="AG55" s="82"/>
      <c r="AH55" s="39" t="str">
        <f t="shared" si="1"/>
        <v/>
      </c>
      <c r="AI55" s="70"/>
      <c r="AJ55" s="70"/>
      <c r="AK55" s="70"/>
      <c r="AL55" s="70"/>
      <c r="AM55" s="99"/>
    </row>
    <row r="56" spans="1:39" s="16" customFormat="1" x14ac:dyDescent="0.25">
      <c r="A56" s="122">
        <v>46753</v>
      </c>
      <c r="B56" s="39" t="str">
        <f t="shared" si="0"/>
        <v/>
      </c>
      <c r="C56" s="70"/>
      <c r="D56" s="70"/>
      <c r="E56" s="70"/>
      <c r="F56" s="81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81"/>
      <c r="AA56" s="81"/>
      <c r="AB56" s="81"/>
      <c r="AC56" s="81"/>
      <c r="AD56" s="81"/>
      <c r="AE56" s="81"/>
      <c r="AF56" s="81"/>
      <c r="AG56" s="82"/>
      <c r="AH56" s="39" t="str">
        <f t="shared" si="1"/>
        <v/>
      </c>
      <c r="AI56" s="70"/>
      <c r="AJ56" s="70"/>
      <c r="AK56" s="70"/>
      <c r="AL56" s="70"/>
      <c r="AM56" s="99"/>
    </row>
    <row r="57" spans="1:39" s="16" customFormat="1" x14ac:dyDescent="0.25">
      <c r="A57" s="122">
        <v>46784</v>
      </c>
      <c r="B57" s="39" t="str">
        <f t="shared" si="0"/>
        <v/>
      </c>
      <c r="C57" s="70"/>
      <c r="D57" s="70"/>
      <c r="E57" s="70"/>
      <c r="F57" s="81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81"/>
      <c r="AA57" s="81"/>
      <c r="AB57" s="81"/>
      <c r="AC57" s="81"/>
      <c r="AD57" s="81"/>
      <c r="AE57" s="81"/>
      <c r="AF57" s="81"/>
      <c r="AG57" s="82"/>
      <c r="AH57" s="39" t="str">
        <f t="shared" si="1"/>
        <v/>
      </c>
      <c r="AI57" s="70"/>
      <c r="AJ57" s="70"/>
      <c r="AK57" s="70"/>
      <c r="AL57" s="70"/>
      <c r="AM57" s="99"/>
    </row>
    <row r="58" spans="1:39" s="16" customFormat="1" x14ac:dyDescent="0.25">
      <c r="A58" s="122">
        <v>46813</v>
      </c>
      <c r="B58" s="39" t="str">
        <f t="shared" si="0"/>
        <v/>
      </c>
      <c r="C58" s="70"/>
      <c r="D58" s="70"/>
      <c r="E58" s="70"/>
      <c r="F58" s="81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81"/>
      <c r="AA58" s="81"/>
      <c r="AB58" s="81"/>
      <c r="AC58" s="81"/>
      <c r="AD58" s="81"/>
      <c r="AE58" s="81"/>
      <c r="AF58" s="81"/>
      <c r="AG58" s="82"/>
      <c r="AH58" s="39" t="str">
        <f t="shared" si="1"/>
        <v/>
      </c>
      <c r="AI58" s="70"/>
      <c r="AJ58" s="70"/>
      <c r="AK58" s="70"/>
      <c r="AL58" s="70"/>
      <c r="AM58" s="99"/>
    </row>
    <row r="59" spans="1:39" s="16" customFormat="1" x14ac:dyDescent="0.25">
      <c r="A59" s="122">
        <v>46844</v>
      </c>
      <c r="B59" s="39" t="str">
        <f t="shared" si="0"/>
        <v/>
      </c>
      <c r="C59" s="70"/>
      <c r="D59" s="70"/>
      <c r="E59" s="70"/>
      <c r="F59" s="81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81"/>
      <c r="AA59" s="81"/>
      <c r="AB59" s="81"/>
      <c r="AC59" s="81"/>
      <c r="AD59" s="81"/>
      <c r="AE59" s="81"/>
      <c r="AF59" s="81"/>
      <c r="AG59" s="82"/>
      <c r="AH59" s="39" t="str">
        <f t="shared" si="1"/>
        <v/>
      </c>
      <c r="AI59" s="70"/>
      <c r="AJ59" s="70"/>
      <c r="AK59" s="70"/>
      <c r="AL59" s="70"/>
      <c r="AM59" s="99"/>
    </row>
    <row r="60" spans="1:39" s="16" customFormat="1" x14ac:dyDescent="0.25">
      <c r="A60" s="122">
        <v>46874</v>
      </c>
      <c r="B60" s="39" t="str">
        <f t="shared" si="0"/>
        <v/>
      </c>
      <c r="C60" s="70"/>
      <c r="D60" s="70"/>
      <c r="E60" s="70"/>
      <c r="F60" s="81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81"/>
      <c r="AA60" s="81"/>
      <c r="AB60" s="81"/>
      <c r="AC60" s="81"/>
      <c r="AD60" s="81"/>
      <c r="AE60" s="81"/>
      <c r="AF60" s="81"/>
      <c r="AG60" s="82"/>
      <c r="AH60" s="39" t="str">
        <f t="shared" si="1"/>
        <v/>
      </c>
      <c r="AI60" s="70"/>
      <c r="AJ60" s="70"/>
      <c r="AK60" s="70"/>
      <c r="AL60" s="70"/>
      <c r="AM60" s="99"/>
    </row>
    <row r="61" spans="1:39" s="16" customFormat="1" x14ac:dyDescent="0.25">
      <c r="A61" s="122">
        <v>46905</v>
      </c>
      <c r="B61" s="39" t="str">
        <f t="shared" si="0"/>
        <v/>
      </c>
      <c r="C61" s="70"/>
      <c r="D61" s="70"/>
      <c r="E61" s="70"/>
      <c r="F61" s="81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81"/>
      <c r="AA61" s="81"/>
      <c r="AB61" s="81"/>
      <c r="AC61" s="81"/>
      <c r="AD61" s="81"/>
      <c r="AE61" s="81"/>
      <c r="AF61" s="81"/>
      <c r="AG61" s="82"/>
      <c r="AH61" s="39" t="str">
        <f t="shared" si="1"/>
        <v/>
      </c>
      <c r="AI61" s="70"/>
      <c r="AJ61" s="70"/>
      <c r="AK61" s="70"/>
      <c r="AL61" s="70"/>
      <c r="AM61" s="99"/>
    </row>
    <row r="62" spans="1:39" s="16" customFormat="1" x14ac:dyDescent="0.25">
      <c r="A62" s="122">
        <v>46935</v>
      </c>
      <c r="B62" s="39" t="str">
        <f t="shared" si="0"/>
        <v/>
      </c>
      <c r="C62" s="70"/>
      <c r="D62" s="70"/>
      <c r="E62" s="70"/>
      <c r="F62" s="81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81"/>
      <c r="AA62" s="81"/>
      <c r="AB62" s="81"/>
      <c r="AC62" s="81"/>
      <c r="AD62" s="81"/>
      <c r="AE62" s="81"/>
      <c r="AF62" s="81"/>
      <c r="AG62" s="82"/>
      <c r="AH62" s="39" t="str">
        <f t="shared" si="1"/>
        <v/>
      </c>
      <c r="AI62" s="70"/>
      <c r="AJ62" s="70"/>
      <c r="AK62" s="70"/>
      <c r="AL62" s="70"/>
      <c r="AM62" s="99"/>
    </row>
    <row r="63" spans="1:39" s="16" customFormat="1" x14ac:dyDescent="0.25">
      <c r="A63" s="122">
        <v>46966</v>
      </c>
      <c r="B63" s="39" t="str">
        <f t="shared" si="0"/>
        <v/>
      </c>
      <c r="C63" s="70"/>
      <c r="D63" s="70"/>
      <c r="E63" s="70"/>
      <c r="F63" s="81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81"/>
      <c r="AA63" s="81"/>
      <c r="AB63" s="81"/>
      <c r="AC63" s="81"/>
      <c r="AD63" s="81"/>
      <c r="AE63" s="81"/>
      <c r="AF63" s="81"/>
      <c r="AG63" s="82"/>
      <c r="AH63" s="39" t="str">
        <f t="shared" si="1"/>
        <v/>
      </c>
      <c r="AI63" s="70"/>
      <c r="AJ63" s="70"/>
      <c r="AK63" s="70"/>
      <c r="AL63" s="70"/>
      <c r="AM63" s="99"/>
    </row>
    <row r="64" spans="1:39" s="16" customFormat="1" x14ac:dyDescent="0.25">
      <c r="A64" s="122">
        <v>46997</v>
      </c>
      <c r="B64" s="39" t="str">
        <f t="shared" si="0"/>
        <v/>
      </c>
      <c r="C64" s="70"/>
      <c r="D64" s="70"/>
      <c r="E64" s="70"/>
      <c r="F64" s="81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81"/>
      <c r="AA64" s="81"/>
      <c r="AB64" s="81"/>
      <c r="AC64" s="81"/>
      <c r="AD64" s="81"/>
      <c r="AE64" s="81"/>
      <c r="AF64" s="81"/>
      <c r="AG64" s="82"/>
      <c r="AH64" s="39" t="str">
        <f t="shared" si="1"/>
        <v/>
      </c>
      <c r="AI64" s="70"/>
      <c r="AJ64" s="70"/>
      <c r="AK64" s="70"/>
      <c r="AL64" s="70"/>
      <c r="AM64" s="99"/>
    </row>
    <row r="65" spans="1:39" s="16" customFormat="1" x14ac:dyDescent="0.25">
      <c r="A65" s="122">
        <v>47027</v>
      </c>
      <c r="B65" s="39" t="str">
        <f t="shared" si="0"/>
        <v/>
      </c>
      <c r="C65" s="70"/>
      <c r="D65" s="70"/>
      <c r="E65" s="70"/>
      <c r="F65" s="81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81"/>
      <c r="AA65" s="81"/>
      <c r="AB65" s="81"/>
      <c r="AC65" s="81"/>
      <c r="AD65" s="81"/>
      <c r="AE65" s="81"/>
      <c r="AF65" s="81"/>
      <c r="AG65" s="82"/>
      <c r="AH65" s="39" t="str">
        <f t="shared" si="1"/>
        <v/>
      </c>
      <c r="AI65" s="70"/>
      <c r="AJ65" s="70"/>
      <c r="AK65" s="70"/>
      <c r="AL65" s="70"/>
      <c r="AM65" s="99"/>
    </row>
    <row r="66" spans="1:39" s="16" customFormat="1" x14ac:dyDescent="0.25">
      <c r="A66" s="122">
        <v>47058</v>
      </c>
      <c r="B66" s="39" t="str">
        <f t="shared" si="0"/>
        <v/>
      </c>
      <c r="C66" s="70"/>
      <c r="D66" s="70"/>
      <c r="E66" s="70"/>
      <c r="F66" s="81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81"/>
      <c r="AA66" s="81"/>
      <c r="AB66" s="81"/>
      <c r="AC66" s="81"/>
      <c r="AD66" s="81"/>
      <c r="AE66" s="81"/>
      <c r="AF66" s="81"/>
      <c r="AG66" s="82"/>
      <c r="AH66" s="39" t="str">
        <f t="shared" si="1"/>
        <v/>
      </c>
      <c r="AI66" s="70"/>
      <c r="AJ66" s="70"/>
      <c r="AK66" s="70"/>
      <c r="AL66" s="70"/>
      <c r="AM66" s="99"/>
    </row>
    <row r="67" spans="1:39" s="16" customFormat="1" x14ac:dyDescent="0.25">
      <c r="A67" s="122">
        <v>47088</v>
      </c>
      <c r="B67" s="39" t="str">
        <f t="shared" si="0"/>
        <v/>
      </c>
      <c r="C67" s="70"/>
      <c r="D67" s="70"/>
      <c r="E67" s="70"/>
      <c r="F67" s="81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81"/>
      <c r="AA67" s="81"/>
      <c r="AB67" s="81"/>
      <c r="AC67" s="81"/>
      <c r="AD67" s="81"/>
      <c r="AE67" s="81"/>
      <c r="AF67" s="81"/>
      <c r="AG67" s="82"/>
      <c r="AH67" s="39" t="str">
        <f t="shared" si="1"/>
        <v/>
      </c>
      <c r="AI67" s="70"/>
      <c r="AJ67" s="70"/>
      <c r="AK67" s="70"/>
      <c r="AL67" s="70"/>
      <c r="AM67" s="99"/>
    </row>
    <row r="68" spans="1:39" s="16" customFormat="1" x14ac:dyDescent="0.25">
      <c r="A68" s="122">
        <v>47119</v>
      </c>
      <c r="B68" s="39" t="str">
        <f t="shared" ref="B68:B77" si="2">IF(C68=0,"",SUM(C68:D68))</f>
        <v/>
      </c>
      <c r="C68" s="70"/>
      <c r="D68" s="70"/>
      <c r="E68" s="70"/>
      <c r="F68" s="81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81"/>
      <c r="AA68" s="81"/>
      <c r="AB68" s="81"/>
      <c r="AC68" s="81"/>
      <c r="AD68" s="81"/>
      <c r="AE68" s="81"/>
      <c r="AF68" s="81"/>
      <c r="AG68" s="82"/>
      <c r="AH68" s="39" t="str">
        <f t="shared" ref="AH68:AH77" si="3">IF(SUM(AI68:AL68)=0,"",SUM(AI68:AL68))</f>
        <v/>
      </c>
      <c r="AI68" s="70"/>
      <c r="AJ68" s="70"/>
      <c r="AK68" s="70"/>
      <c r="AL68" s="70"/>
      <c r="AM68" s="99"/>
    </row>
    <row r="69" spans="1:39" s="16" customFormat="1" x14ac:dyDescent="0.25">
      <c r="A69" s="122">
        <v>47150</v>
      </c>
      <c r="B69" s="39" t="str">
        <f t="shared" si="2"/>
        <v/>
      </c>
      <c r="C69" s="70"/>
      <c r="D69" s="70"/>
      <c r="E69" s="70"/>
      <c r="F69" s="81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81"/>
      <c r="AA69" s="81"/>
      <c r="AB69" s="81"/>
      <c r="AC69" s="81"/>
      <c r="AD69" s="81"/>
      <c r="AE69" s="81"/>
      <c r="AF69" s="81"/>
      <c r="AG69" s="82"/>
      <c r="AH69" s="39" t="str">
        <f t="shared" si="3"/>
        <v/>
      </c>
      <c r="AI69" s="70"/>
      <c r="AJ69" s="70"/>
      <c r="AK69" s="70"/>
      <c r="AL69" s="70"/>
      <c r="AM69" s="99"/>
    </row>
    <row r="70" spans="1:39" s="16" customFormat="1" x14ac:dyDescent="0.25">
      <c r="A70" s="122">
        <v>47178</v>
      </c>
      <c r="B70" s="39" t="str">
        <f t="shared" si="2"/>
        <v/>
      </c>
      <c r="C70" s="70"/>
      <c r="D70" s="70"/>
      <c r="E70" s="70"/>
      <c r="F70" s="81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81"/>
      <c r="AA70" s="81"/>
      <c r="AB70" s="81"/>
      <c r="AC70" s="81"/>
      <c r="AD70" s="81"/>
      <c r="AE70" s="81"/>
      <c r="AF70" s="81"/>
      <c r="AG70" s="82"/>
      <c r="AH70" s="39" t="str">
        <f t="shared" si="3"/>
        <v/>
      </c>
      <c r="AI70" s="70"/>
      <c r="AJ70" s="70"/>
      <c r="AK70" s="70"/>
      <c r="AL70" s="70"/>
      <c r="AM70" s="99"/>
    </row>
    <row r="71" spans="1:39" s="16" customFormat="1" x14ac:dyDescent="0.25">
      <c r="A71" s="122">
        <v>47209</v>
      </c>
      <c r="B71" s="39" t="str">
        <f t="shared" si="2"/>
        <v/>
      </c>
      <c r="C71" s="70"/>
      <c r="D71" s="70"/>
      <c r="E71" s="70"/>
      <c r="F71" s="81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81"/>
      <c r="AA71" s="81"/>
      <c r="AB71" s="81"/>
      <c r="AC71" s="81"/>
      <c r="AD71" s="81"/>
      <c r="AE71" s="81"/>
      <c r="AF71" s="81"/>
      <c r="AG71" s="82"/>
      <c r="AH71" s="39" t="str">
        <f t="shared" si="3"/>
        <v/>
      </c>
      <c r="AI71" s="70"/>
      <c r="AJ71" s="70"/>
      <c r="AK71" s="70"/>
      <c r="AL71" s="70"/>
      <c r="AM71" s="99"/>
    </row>
    <row r="72" spans="1:39" s="16" customFormat="1" x14ac:dyDescent="0.25">
      <c r="A72" s="122">
        <v>47239</v>
      </c>
      <c r="B72" s="39" t="str">
        <f t="shared" si="2"/>
        <v/>
      </c>
      <c r="C72" s="70"/>
      <c r="D72" s="70"/>
      <c r="E72" s="70"/>
      <c r="F72" s="81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81"/>
      <c r="AA72" s="81"/>
      <c r="AB72" s="81"/>
      <c r="AC72" s="81"/>
      <c r="AD72" s="81"/>
      <c r="AE72" s="81"/>
      <c r="AF72" s="81"/>
      <c r="AG72" s="82"/>
      <c r="AH72" s="39" t="str">
        <f t="shared" si="3"/>
        <v/>
      </c>
      <c r="AI72" s="70"/>
      <c r="AJ72" s="70"/>
      <c r="AK72" s="70"/>
      <c r="AL72" s="70"/>
      <c r="AM72" s="99"/>
    </row>
    <row r="73" spans="1:39" s="16" customFormat="1" x14ac:dyDescent="0.25">
      <c r="A73" s="122">
        <v>47270</v>
      </c>
      <c r="B73" s="39" t="str">
        <f t="shared" si="2"/>
        <v/>
      </c>
      <c r="C73" s="70"/>
      <c r="D73" s="70"/>
      <c r="E73" s="70"/>
      <c r="F73" s="81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81"/>
      <c r="AA73" s="81"/>
      <c r="AB73" s="81"/>
      <c r="AC73" s="81"/>
      <c r="AD73" s="81"/>
      <c r="AE73" s="81"/>
      <c r="AF73" s="81"/>
      <c r="AG73" s="82"/>
      <c r="AH73" s="39" t="str">
        <f t="shared" si="3"/>
        <v/>
      </c>
      <c r="AI73" s="70"/>
      <c r="AJ73" s="70"/>
      <c r="AK73" s="70"/>
      <c r="AL73" s="70"/>
      <c r="AM73" s="99"/>
    </row>
    <row r="74" spans="1:39" s="16" customFormat="1" x14ac:dyDescent="0.25">
      <c r="A74" s="122">
        <v>47300</v>
      </c>
      <c r="B74" s="39" t="str">
        <f t="shared" si="2"/>
        <v/>
      </c>
      <c r="C74" s="70"/>
      <c r="D74" s="70"/>
      <c r="E74" s="70"/>
      <c r="F74" s="81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81"/>
      <c r="AA74" s="81"/>
      <c r="AB74" s="81"/>
      <c r="AC74" s="81"/>
      <c r="AD74" s="81"/>
      <c r="AE74" s="81"/>
      <c r="AF74" s="81"/>
      <c r="AG74" s="82"/>
      <c r="AH74" s="39" t="str">
        <f t="shared" si="3"/>
        <v/>
      </c>
      <c r="AI74" s="70"/>
      <c r="AJ74" s="70"/>
      <c r="AK74" s="70"/>
      <c r="AL74" s="70"/>
      <c r="AM74" s="99"/>
    </row>
    <row r="75" spans="1:39" s="16" customFormat="1" x14ac:dyDescent="0.25">
      <c r="A75" s="122">
        <v>47331</v>
      </c>
      <c r="B75" s="39" t="str">
        <f t="shared" si="2"/>
        <v/>
      </c>
      <c r="C75" s="70"/>
      <c r="D75" s="70"/>
      <c r="E75" s="70"/>
      <c r="F75" s="81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81"/>
      <c r="AA75" s="81"/>
      <c r="AB75" s="81"/>
      <c r="AC75" s="81"/>
      <c r="AD75" s="81"/>
      <c r="AE75" s="81"/>
      <c r="AF75" s="81"/>
      <c r="AG75" s="82"/>
      <c r="AH75" s="39" t="str">
        <f t="shared" si="3"/>
        <v/>
      </c>
      <c r="AI75" s="70"/>
      <c r="AJ75" s="70"/>
      <c r="AK75" s="70"/>
      <c r="AL75" s="70"/>
      <c r="AM75" s="99"/>
    </row>
    <row r="76" spans="1:39" s="16" customFormat="1" x14ac:dyDescent="0.25">
      <c r="A76" s="122">
        <v>47362</v>
      </c>
      <c r="B76" s="39" t="str">
        <f t="shared" si="2"/>
        <v/>
      </c>
      <c r="C76" s="70"/>
      <c r="D76" s="70"/>
      <c r="E76" s="70"/>
      <c r="F76" s="81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81"/>
      <c r="AA76" s="81"/>
      <c r="AB76" s="81"/>
      <c r="AC76" s="81"/>
      <c r="AD76" s="81"/>
      <c r="AE76" s="81"/>
      <c r="AF76" s="81"/>
      <c r="AG76" s="82"/>
      <c r="AH76" s="39" t="str">
        <f t="shared" si="3"/>
        <v/>
      </c>
      <c r="AI76" s="70"/>
      <c r="AJ76" s="70"/>
      <c r="AK76" s="70"/>
      <c r="AL76" s="70"/>
      <c r="AM76" s="99"/>
    </row>
    <row r="77" spans="1:39" s="16" customFormat="1" x14ac:dyDescent="0.25">
      <c r="A77" s="122">
        <v>47392</v>
      </c>
      <c r="B77" s="39" t="str">
        <f t="shared" si="2"/>
        <v/>
      </c>
      <c r="C77" s="70"/>
      <c r="D77" s="70"/>
      <c r="E77" s="70"/>
      <c r="F77" s="81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81"/>
      <c r="AA77" s="81"/>
      <c r="AB77" s="81"/>
      <c r="AC77" s="81"/>
      <c r="AD77" s="81"/>
      <c r="AE77" s="81"/>
      <c r="AF77" s="81"/>
      <c r="AG77" s="82"/>
      <c r="AH77" s="39" t="str">
        <f t="shared" si="3"/>
        <v/>
      </c>
      <c r="AI77" s="70"/>
      <c r="AJ77" s="70"/>
      <c r="AK77" s="70"/>
      <c r="AL77" s="70"/>
      <c r="AM77" s="99"/>
    </row>
    <row r="78" spans="1:39" s="16" customFormat="1" x14ac:dyDescent="0.25">
      <c r="A78" s="122">
        <v>47423</v>
      </c>
      <c r="B78" s="39" t="str">
        <f t="shared" ref="B78:B79" si="4">IF(C78=0,"",SUM(C78:D78))</f>
        <v/>
      </c>
      <c r="C78" s="70"/>
      <c r="D78" s="70"/>
      <c r="E78" s="70"/>
      <c r="F78" s="81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81"/>
      <c r="AA78" s="81"/>
      <c r="AB78" s="81"/>
      <c r="AC78" s="81"/>
      <c r="AD78" s="81"/>
      <c r="AE78" s="81"/>
      <c r="AF78" s="81"/>
      <c r="AG78" s="82"/>
      <c r="AH78" s="39" t="str">
        <f t="shared" ref="AH78:AH79" si="5">IF(SUM(AI78:AL78)=0,"",SUM(AI78:AL78))</f>
        <v/>
      </c>
      <c r="AI78" s="70"/>
      <c r="AJ78" s="70"/>
      <c r="AK78" s="70"/>
      <c r="AL78" s="70"/>
      <c r="AM78" s="99"/>
    </row>
    <row r="79" spans="1:39" s="16" customFormat="1" x14ac:dyDescent="0.25">
      <c r="A79" s="122">
        <v>47453</v>
      </c>
      <c r="B79" s="39" t="str">
        <f t="shared" si="4"/>
        <v/>
      </c>
      <c r="C79" s="70"/>
      <c r="D79" s="70"/>
      <c r="E79" s="70"/>
      <c r="F79" s="81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81"/>
      <c r="AA79" s="81"/>
      <c r="AB79" s="81"/>
      <c r="AC79" s="81"/>
      <c r="AD79" s="81"/>
      <c r="AE79" s="81"/>
      <c r="AF79" s="81"/>
      <c r="AG79" s="82"/>
      <c r="AH79" s="39" t="str">
        <f t="shared" si="5"/>
        <v/>
      </c>
      <c r="AI79" s="70"/>
      <c r="AJ79" s="70"/>
      <c r="AK79" s="70"/>
      <c r="AL79" s="70"/>
      <c r="AM79" s="99"/>
    </row>
    <row r="80" spans="1:39" x14ac:dyDescent="0.25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7"/>
    </row>
  </sheetData>
  <sheetProtection password="C6FB" sheet="1" objects="1" scenarios="1" autoFilter="0"/>
  <autoFilter ref="A2:BB2"/>
  <mergeCells count="6">
    <mergeCell ref="AG1:AG2"/>
    <mergeCell ref="A1:F1"/>
    <mergeCell ref="M1:R1"/>
    <mergeCell ref="G1:L1"/>
    <mergeCell ref="S1:Y1"/>
    <mergeCell ref="Z1:AF1"/>
  </mergeCells>
  <conditionalFormatting sqref="A80:AL300 A3:AL3 B4:AL79">
    <cfRule type="expression" dxfId="20" priority="5">
      <formula>IF($A2="","",$A2&gt;0)</formula>
    </cfRule>
  </conditionalFormatting>
  <conditionalFormatting sqref="A4:A79">
    <cfRule type="expression" dxfId="19" priority="3">
      <formula>IF($A3="","",$A3&gt;0)</formula>
    </cfRule>
  </conditionalFormatting>
  <conditionalFormatting sqref="G3:G79">
    <cfRule type="expression" dxfId="18" priority="2">
      <formula>IF(G3&gt;SUM(H3:L3),"",G3&lt;SUM(H3:L3))</formula>
    </cfRule>
  </conditionalFormatting>
  <dataValidations xWindow="848" yWindow="804" count="11">
    <dataValidation type="textLength" allowBlank="1" showInputMessage="1" showErrorMessage="1" promptTitle="Informácia" prompt="Pokiaľ sa pracovalo s inou znevýhodnenou skupinou, ktorá tu nie je uvedená, je potrebné bližšie identifikovať o akú ide._x000a_" sqref="R3:R79">
      <formula1>1</formula1>
      <formula2>100</formula2>
    </dataValidation>
    <dataValidation type="decimal" allowBlank="1" showInputMessage="1" showErrorMessage="1" sqref="AG3:AG79">
      <formula1>0</formula1>
      <formula2>1000</formula2>
    </dataValidation>
    <dataValidation type="whole" operator="greaterThanOrEqual" allowBlank="1" showInputMessage="1" showErrorMessage="1" sqref="S3:Y79 AI3:AL79 AH3:AH65 C3:E79 G3:G79">
      <formula1>0</formula1>
    </dataValidation>
    <dataValidation type="whole" operator="greaterThanOrEqual" allowBlank="1" showInputMessage="1" showErrorMessage="1" promptTitle="Informácia" prompt="Bunka nie je editovateľná, obsahuje súčet údajov z buniek v stĺpcoch &quot;C&quot; a &quot;D&quot;." sqref="B3:B79">
      <formula1>0</formula1>
    </dataValidation>
    <dataValidation type="whole" operator="greaterThanOrEqual" allowBlank="1" showInputMessage="1" showErrorMessage="1" promptTitle="Informácia" prompt="Bunka nie je editovateľná, obsahuje súčet údajov z buniek v stĺpcoch &quot;AI&quot; až &quot;AM&quot;." sqref="AH66:AH79">
      <formula1>0</formula1>
    </dataValidation>
    <dataValidation type="whole" operator="lessThanOrEqual" allowBlank="1" showInputMessage="1" showErrorMessage="1" sqref="H3:H79">
      <formula1>G3-I3-J3-K3-L3</formula1>
    </dataValidation>
    <dataValidation type="whole" operator="lessThanOrEqual" allowBlank="1" showInputMessage="1" showErrorMessage="1" sqref="I3:I79">
      <formula1>G3-H3-J3-K3-L3</formula1>
    </dataValidation>
    <dataValidation type="whole" operator="lessThanOrEqual" allowBlank="1" showInputMessage="1" showErrorMessage="1" sqref="K3:K79">
      <formula1>G3-H3-I3-J3-L3</formula1>
    </dataValidation>
    <dataValidation type="whole" operator="lessThanOrEqual" allowBlank="1" showInputMessage="1" showErrorMessage="1" sqref="L3:L79">
      <formula1>G3-H3-I3-J3-K3</formula1>
    </dataValidation>
    <dataValidation type="whole" operator="lessThanOrEqual" allowBlank="1" showInputMessage="1" showErrorMessage="1" sqref="J3:J79">
      <formula1>G3-H3-I3-K3-L3</formula1>
    </dataValidation>
    <dataValidation type="whole" operator="greaterThanOrEqual" allowBlank="1" showInputMessage="1" showErrorMessage="1" promptTitle="Vysvetlivka" prompt="Bytový dom, ulica, mestská časť, obec, lokalita mimo územia bez základnej občianskej vybavenosti" sqref="F3:F79">
      <formula1>0</formula1>
    </dataValidation>
  </dataValidations>
  <pageMargins left="0.7" right="0.7" top="0.75" bottom="0.75" header="0.3" footer="0.3"/>
  <pageSetup paperSize="8" scale="21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48" yWindow="804" count="2">
        <x14:dataValidation type="list" allowBlank="1" showInputMessage="1" showErrorMessage="1" promptTitle="Informácia" prompt="Hodnotu pre vyplenenei je potrebné vybrať zo zoznamu">
          <x14:formula1>
            <xm:f>Číselníky!$C$33:$C$34</xm:f>
          </x14:formula1>
          <xm:sqref>M3:Q79 Z3:AF79</xm:sqref>
        </x14:dataValidation>
        <x14:dataValidation type="list" allowBlank="1" showInputMessage="1" showErrorMessage="1" promptTitle="Informácia" prompt="Úadaj o sledovanom období je potrebné zvoliť zo zoznamu">
          <x14:formula1>
            <xm:f>Číselníky!$A2:$A2</xm:f>
          </x14:formula1>
          <xm:sqref>A3:A79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302"/>
  <sheetViews>
    <sheetView showGridLines="0" zoomScale="120" zoomScaleNormal="120" workbookViewId="0">
      <pane xSplit="9" ySplit="1" topLeftCell="J2" activePane="bottomRight" state="frozen"/>
      <selection pane="topRight" activeCell="J1" sqref="J1"/>
      <selection pane="bottomLeft" activeCell="A2" sqref="A2"/>
      <selection pane="bottomRight" activeCell="D2" sqref="D2"/>
    </sheetView>
  </sheetViews>
  <sheetFormatPr defaultColWidth="0" defaultRowHeight="12.75" zeroHeight="1" x14ac:dyDescent="0.2"/>
  <cols>
    <col min="1" max="1" width="7.5703125" style="44" customWidth="1"/>
    <col min="2" max="2" width="21.28515625" style="42" customWidth="1"/>
    <col min="3" max="3" width="13.85546875" style="43" hidden="1" customWidth="1"/>
    <col min="4" max="4" width="12.5703125" style="42" customWidth="1"/>
    <col min="5" max="5" width="18.28515625" style="42" customWidth="1"/>
    <col min="6" max="6" width="13.5703125" style="43" customWidth="1"/>
    <col min="7" max="7" width="8.140625" style="52" customWidth="1"/>
    <col min="8" max="8" width="15" style="43" customWidth="1"/>
    <col min="9" max="9" width="22.140625" style="43" customWidth="1"/>
    <col min="10" max="10" width="1.5703125" style="42" customWidth="1"/>
    <col min="11" max="16384" width="8.85546875" style="42" hidden="1"/>
  </cols>
  <sheetData>
    <row r="1" spans="1:10" s="51" customFormat="1" ht="38.25" x14ac:dyDescent="0.25">
      <c r="A1" s="45" t="s">
        <v>203</v>
      </c>
      <c r="B1" s="46" t="s">
        <v>194</v>
      </c>
      <c r="C1" s="47" t="s">
        <v>195</v>
      </c>
      <c r="D1" s="48" t="s">
        <v>196</v>
      </c>
      <c r="E1" s="48" t="s">
        <v>197</v>
      </c>
      <c r="F1" s="49" t="s">
        <v>198</v>
      </c>
      <c r="G1" s="50" t="s">
        <v>199</v>
      </c>
      <c r="H1" s="50" t="s">
        <v>200</v>
      </c>
      <c r="I1" s="50" t="s">
        <v>201</v>
      </c>
      <c r="J1" s="104"/>
    </row>
    <row r="2" spans="1:10" s="41" customFormat="1" x14ac:dyDescent="0.2">
      <c r="A2" s="40">
        <v>1</v>
      </c>
      <c r="B2" s="41" t="str">
        <f>IF(AND($D2="",$E2="",$F2=""),"",IF(OR($D2="",$E2="",$F2=""),"Nekompletné údaje","V_69999_0001"))</f>
        <v/>
      </c>
      <c r="C2" s="41" t="str">
        <f>SUBSTITUTE(B2,"V_","")</f>
        <v/>
      </c>
      <c r="D2" s="42"/>
      <c r="E2" s="42"/>
      <c r="F2" s="43"/>
      <c r="G2" s="52"/>
      <c r="H2" s="43"/>
      <c r="I2" s="43"/>
      <c r="J2" s="105"/>
    </row>
    <row r="3" spans="1:10" s="41" customFormat="1" x14ac:dyDescent="0.2">
      <c r="A3" s="40" t="str">
        <f>IF(B2="","",A2+1)</f>
        <v/>
      </c>
      <c r="B3" s="41" t="str">
        <f>IF(AND($D3="",$E3="",$F3=""),"",IF(OR($D3="",$E3="",$F3=""),"Nekompletné údaje",CONCATENATE("V_",LEFT($C2,5),"_",RIGHT(SUBSTITUTE($C2,"_","")+1,4))))</f>
        <v/>
      </c>
      <c r="C3" s="41" t="str">
        <f>SUBSTITUTE(B3,"V_","")</f>
        <v/>
      </c>
      <c r="D3" s="42"/>
      <c r="E3" s="42"/>
      <c r="F3" s="43"/>
      <c r="G3" s="52"/>
      <c r="H3" s="43"/>
      <c r="I3" s="43"/>
      <c r="J3" s="105"/>
    </row>
    <row r="4" spans="1:10" s="41" customFormat="1" x14ac:dyDescent="0.2">
      <c r="A4" s="40" t="str">
        <f t="shared" ref="A4:A67" si="0">IF(B3="","",A3+1)</f>
        <v/>
      </c>
      <c r="B4" s="41" t="str">
        <f>IF(AND($D4="",$E4="",$F4=""),"",IF(OR($D4="",$E4="",$F4=""),"Nekompletné údaje",CONCATENATE("V_",LEFT($C3,5),"_",RIGHT(SUBSTITUTE($C3,"_","")+1,4))))</f>
        <v/>
      </c>
      <c r="C4" s="41" t="str">
        <f>SUBSTITUTE(B4,"V_","")</f>
        <v/>
      </c>
      <c r="D4" s="42"/>
      <c r="E4" s="42"/>
      <c r="F4" s="43"/>
      <c r="G4" s="52"/>
      <c r="H4" s="43"/>
      <c r="I4" s="43"/>
      <c r="J4" s="105"/>
    </row>
    <row r="5" spans="1:10" s="41" customFormat="1" x14ac:dyDescent="0.2">
      <c r="A5" s="40" t="str">
        <f t="shared" si="0"/>
        <v/>
      </c>
      <c r="B5" s="41" t="str">
        <f t="shared" ref="B5:B68" si="1">IF(AND($D5="",$E5="",$F5=""),"",IF(OR($D5="",$E5="",$F5=""),"Nekompletné údaje",CONCATENATE("V_",LEFT($C4,5),"_",RIGHT(SUBSTITUTE($C4,"_","")+1,4))))</f>
        <v/>
      </c>
      <c r="D5" s="42"/>
      <c r="E5" s="42"/>
      <c r="F5" s="43"/>
      <c r="G5" s="52"/>
      <c r="H5" s="43"/>
      <c r="I5" s="43"/>
      <c r="J5" s="105"/>
    </row>
    <row r="6" spans="1:10" s="41" customFormat="1" x14ac:dyDescent="0.2">
      <c r="A6" s="40" t="str">
        <f t="shared" si="0"/>
        <v/>
      </c>
      <c r="B6" s="41" t="str">
        <f t="shared" si="1"/>
        <v/>
      </c>
      <c r="C6" s="41" t="str">
        <f t="shared" ref="C6:C68" si="2">SUBSTITUTE(B6,"V_","")</f>
        <v/>
      </c>
      <c r="D6" s="42"/>
      <c r="E6" s="42"/>
      <c r="F6" s="43"/>
      <c r="G6" s="52"/>
      <c r="H6" s="43"/>
      <c r="I6" s="43"/>
      <c r="J6" s="105"/>
    </row>
    <row r="7" spans="1:10" s="41" customFormat="1" x14ac:dyDescent="0.2">
      <c r="A7" s="40" t="str">
        <f t="shared" si="0"/>
        <v/>
      </c>
      <c r="B7" s="41" t="str">
        <f t="shared" si="1"/>
        <v/>
      </c>
      <c r="C7" s="41" t="str">
        <f t="shared" si="2"/>
        <v/>
      </c>
      <c r="D7" s="42"/>
      <c r="E7" s="42"/>
      <c r="F7" s="43"/>
      <c r="G7" s="52"/>
      <c r="H7" s="43"/>
      <c r="I7" s="43"/>
      <c r="J7" s="105"/>
    </row>
    <row r="8" spans="1:10" s="41" customFormat="1" x14ac:dyDescent="0.2">
      <c r="A8" s="40" t="str">
        <f t="shared" si="0"/>
        <v/>
      </c>
      <c r="B8" s="41" t="str">
        <f t="shared" si="1"/>
        <v/>
      </c>
      <c r="C8" s="41" t="str">
        <f t="shared" si="2"/>
        <v/>
      </c>
      <c r="D8" s="42"/>
      <c r="E8" s="42"/>
      <c r="F8" s="43"/>
      <c r="G8" s="52"/>
      <c r="H8" s="43"/>
      <c r="I8" s="43"/>
      <c r="J8" s="105"/>
    </row>
    <row r="9" spans="1:10" s="41" customFormat="1" x14ac:dyDescent="0.2">
      <c r="A9" s="40" t="str">
        <f t="shared" si="0"/>
        <v/>
      </c>
      <c r="B9" s="41" t="str">
        <f t="shared" si="1"/>
        <v/>
      </c>
      <c r="C9" s="41" t="str">
        <f t="shared" si="2"/>
        <v/>
      </c>
      <c r="D9" s="42"/>
      <c r="E9" s="42"/>
      <c r="F9" s="43"/>
      <c r="G9" s="52"/>
      <c r="H9" s="43"/>
      <c r="I9" s="43"/>
      <c r="J9" s="105"/>
    </row>
    <row r="10" spans="1:10" s="41" customFormat="1" x14ac:dyDescent="0.2">
      <c r="A10" s="40" t="str">
        <f t="shared" si="0"/>
        <v/>
      </c>
      <c r="B10" s="41" t="str">
        <f t="shared" si="1"/>
        <v/>
      </c>
      <c r="C10" s="41" t="str">
        <f t="shared" si="2"/>
        <v/>
      </c>
      <c r="D10" s="42"/>
      <c r="E10" s="42"/>
      <c r="F10" s="43"/>
      <c r="G10" s="52"/>
      <c r="H10" s="43"/>
      <c r="I10" s="43"/>
      <c r="J10" s="105"/>
    </row>
    <row r="11" spans="1:10" s="41" customFormat="1" x14ac:dyDescent="0.2">
      <c r="A11" s="40" t="str">
        <f t="shared" si="0"/>
        <v/>
      </c>
      <c r="B11" s="41" t="str">
        <f t="shared" si="1"/>
        <v/>
      </c>
      <c r="C11" s="41" t="str">
        <f t="shared" si="2"/>
        <v/>
      </c>
      <c r="D11" s="42"/>
      <c r="E11" s="42"/>
      <c r="F11" s="43"/>
      <c r="G11" s="52"/>
      <c r="H11" s="43"/>
      <c r="I11" s="43"/>
      <c r="J11" s="105"/>
    </row>
    <row r="12" spans="1:10" s="41" customFormat="1" x14ac:dyDescent="0.2">
      <c r="A12" s="40" t="str">
        <f t="shared" si="0"/>
        <v/>
      </c>
      <c r="B12" s="41" t="str">
        <f t="shared" si="1"/>
        <v/>
      </c>
      <c r="C12" s="41" t="str">
        <f t="shared" si="2"/>
        <v/>
      </c>
      <c r="D12" s="42"/>
      <c r="E12" s="42"/>
      <c r="F12" s="43"/>
      <c r="G12" s="52"/>
      <c r="H12" s="43"/>
      <c r="I12" s="43"/>
      <c r="J12" s="105"/>
    </row>
    <row r="13" spans="1:10" s="41" customFormat="1" x14ac:dyDescent="0.2">
      <c r="A13" s="40" t="str">
        <f t="shared" si="0"/>
        <v/>
      </c>
      <c r="B13" s="41" t="str">
        <f t="shared" si="1"/>
        <v/>
      </c>
      <c r="C13" s="41" t="str">
        <f t="shared" si="2"/>
        <v/>
      </c>
      <c r="D13" s="42"/>
      <c r="E13" s="42"/>
      <c r="F13" s="43"/>
      <c r="G13" s="52"/>
      <c r="H13" s="43"/>
      <c r="I13" s="43"/>
      <c r="J13" s="105"/>
    </row>
    <row r="14" spans="1:10" s="41" customFormat="1" x14ac:dyDescent="0.2">
      <c r="A14" s="40" t="str">
        <f t="shared" si="0"/>
        <v/>
      </c>
      <c r="B14" s="41" t="str">
        <f t="shared" si="1"/>
        <v/>
      </c>
      <c r="C14" s="41" t="str">
        <f t="shared" si="2"/>
        <v/>
      </c>
      <c r="D14" s="42"/>
      <c r="E14" s="42"/>
      <c r="F14" s="43"/>
      <c r="G14" s="52"/>
      <c r="H14" s="43"/>
      <c r="I14" s="43"/>
      <c r="J14" s="105"/>
    </row>
    <row r="15" spans="1:10" s="41" customFormat="1" x14ac:dyDescent="0.2">
      <c r="A15" s="40" t="str">
        <f t="shared" si="0"/>
        <v/>
      </c>
      <c r="B15" s="41" t="str">
        <f t="shared" si="1"/>
        <v/>
      </c>
      <c r="C15" s="41" t="str">
        <f t="shared" si="2"/>
        <v/>
      </c>
      <c r="D15" s="42"/>
      <c r="E15" s="42"/>
      <c r="F15" s="43"/>
      <c r="G15" s="52"/>
      <c r="H15" s="43"/>
      <c r="I15" s="43"/>
      <c r="J15" s="105"/>
    </row>
    <row r="16" spans="1:10" s="41" customFormat="1" x14ac:dyDescent="0.2">
      <c r="A16" s="40" t="str">
        <f t="shared" si="0"/>
        <v/>
      </c>
      <c r="B16" s="41" t="str">
        <f t="shared" si="1"/>
        <v/>
      </c>
      <c r="C16" s="41" t="str">
        <f t="shared" si="2"/>
        <v/>
      </c>
      <c r="D16" s="42"/>
      <c r="E16" s="42"/>
      <c r="F16" s="43"/>
      <c r="G16" s="52"/>
      <c r="H16" s="43"/>
      <c r="I16" s="43"/>
      <c r="J16" s="105"/>
    </row>
    <row r="17" spans="1:10" s="41" customFormat="1" x14ac:dyDescent="0.2">
      <c r="A17" s="40" t="str">
        <f t="shared" si="0"/>
        <v/>
      </c>
      <c r="B17" s="41" t="str">
        <f t="shared" si="1"/>
        <v/>
      </c>
      <c r="C17" s="41" t="str">
        <f t="shared" si="2"/>
        <v/>
      </c>
      <c r="D17" s="42"/>
      <c r="E17" s="42"/>
      <c r="F17" s="43"/>
      <c r="G17" s="52"/>
      <c r="H17" s="43"/>
      <c r="I17" s="43"/>
      <c r="J17" s="105"/>
    </row>
    <row r="18" spans="1:10" s="41" customFormat="1" x14ac:dyDescent="0.2">
      <c r="A18" s="40" t="str">
        <f t="shared" si="0"/>
        <v/>
      </c>
      <c r="B18" s="41" t="str">
        <f t="shared" si="1"/>
        <v/>
      </c>
      <c r="C18" s="41" t="str">
        <f t="shared" si="2"/>
        <v/>
      </c>
      <c r="D18" s="42"/>
      <c r="E18" s="42"/>
      <c r="F18" s="43"/>
      <c r="G18" s="52"/>
      <c r="H18" s="43"/>
      <c r="I18" s="43"/>
      <c r="J18" s="105"/>
    </row>
    <row r="19" spans="1:10" s="41" customFormat="1" x14ac:dyDescent="0.2">
      <c r="A19" s="40" t="str">
        <f t="shared" si="0"/>
        <v/>
      </c>
      <c r="B19" s="41" t="str">
        <f t="shared" si="1"/>
        <v/>
      </c>
      <c r="C19" s="41" t="str">
        <f t="shared" si="2"/>
        <v/>
      </c>
      <c r="D19" s="42"/>
      <c r="E19" s="42"/>
      <c r="F19" s="43"/>
      <c r="G19" s="52"/>
      <c r="H19" s="43"/>
      <c r="I19" s="43"/>
      <c r="J19" s="105"/>
    </row>
    <row r="20" spans="1:10" s="41" customFormat="1" x14ac:dyDescent="0.2">
      <c r="A20" s="40" t="str">
        <f t="shared" si="0"/>
        <v/>
      </c>
      <c r="B20" s="41" t="str">
        <f t="shared" si="1"/>
        <v/>
      </c>
      <c r="C20" s="41" t="str">
        <f t="shared" si="2"/>
        <v/>
      </c>
      <c r="D20" s="42"/>
      <c r="E20" s="42"/>
      <c r="F20" s="43"/>
      <c r="G20" s="52"/>
      <c r="H20" s="43"/>
      <c r="I20" s="43"/>
      <c r="J20" s="105"/>
    </row>
    <row r="21" spans="1:10" s="41" customFormat="1" x14ac:dyDescent="0.2">
      <c r="A21" s="40" t="str">
        <f t="shared" si="0"/>
        <v/>
      </c>
      <c r="B21" s="41" t="str">
        <f t="shared" si="1"/>
        <v/>
      </c>
      <c r="C21" s="41" t="str">
        <f t="shared" si="2"/>
        <v/>
      </c>
      <c r="D21" s="42"/>
      <c r="E21" s="42"/>
      <c r="F21" s="43"/>
      <c r="G21" s="52"/>
      <c r="H21" s="43"/>
      <c r="I21" s="43"/>
      <c r="J21" s="105"/>
    </row>
    <row r="22" spans="1:10" s="41" customFormat="1" x14ac:dyDescent="0.2">
      <c r="A22" s="40" t="str">
        <f t="shared" si="0"/>
        <v/>
      </c>
      <c r="B22" s="41" t="str">
        <f t="shared" si="1"/>
        <v/>
      </c>
      <c r="C22" s="41" t="str">
        <f t="shared" si="2"/>
        <v/>
      </c>
      <c r="D22" s="42"/>
      <c r="E22" s="42"/>
      <c r="F22" s="43"/>
      <c r="G22" s="52"/>
      <c r="H22" s="43"/>
      <c r="I22" s="43"/>
      <c r="J22" s="105"/>
    </row>
    <row r="23" spans="1:10" s="41" customFormat="1" x14ac:dyDescent="0.2">
      <c r="A23" s="40" t="str">
        <f t="shared" si="0"/>
        <v/>
      </c>
      <c r="B23" s="41" t="str">
        <f t="shared" si="1"/>
        <v/>
      </c>
      <c r="C23" s="41" t="str">
        <f t="shared" si="2"/>
        <v/>
      </c>
      <c r="D23" s="42"/>
      <c r="E23" s="42"/>
      <c r="F23" s="43"/>
      <c r="G23" s="52"/>
      <c r="H23" s="43"/>
      <c r="I23" s="43"/>
      <c r="J23" s="105"/>
    </row>
    <row r="24" spans="1:10" s="41" customFormat="1" x14ac:dyDescent="0.2">
      <c r="A24" s="40" t="str">
        <f t="shared" si="0"/>
        <v/>
      </c>
      <c r="B24" s="41" t="str">
        <f t="shared" si="1"/>
        <v/>
      </c>
      <c r="C24" s="41" t="str">
        <f t="shared" si="2"/>
        <v/>
      </c>
      <c r="D24" s="42"/>
      <c r="E24" s="42"/>
      <c r="F24" s="43"/>
      <c r="G24" s="52"/>
      <c r="H24" s="43"/>
      <c r="I24" s="43"/>
      <c r="J24" s="105"/>
    </row>
    <row r="25" spans="1:10" s="41" customFormat="1" x14ac:dyDescent="0.2">
      <c r="A25" s="40" t="str">
        <f t="shared" si="0"/>
        <v/>
      </c>
      <c r="B25" s="41" t="str">
        <f t="shared" si="1"/>
        <v/>
      </c>
      <c r="C25" s="41" t="str">
        <f t="shared" si="2"/>
        <v/>
      </c>
      <c r="D25" s="42"/>
      <c r="E25" s="42"/>
      <c r="F25" s="43"/>
      <c r="G25" s="52"/>
      <c r="H25" s="43"/>
      <c r="I25" s="43"/>
      <c r="J25" s="105"/>
    </row>
    <row r="26" spans="1:10" s="41" customFormat="1" x14ac:dyDescent="0.2">
      <c r="A26" s="40" t="str">
        <f t="shared" si="0"/>
        <v/>
      </c>
      <c r="B26" s="41" t="str">
        <f t="shared" si="1"/>
        <v/>
      </c>
      <c r="C26" s="41" t="str">
        <f t="shared" si="2"/>
        <v/>
      </c>
      <c r="D26" s="42"/>
      <c r="E26" s="42"/>
      <c r="F26" s="43"/>
      <c r="G26" s="52"/>
      <c r="H26" s="43"/>
      <c r="I26" s="43"/>
      <c r="J26" s="105"/>
    </row>
    <row r="27" spans="1:10" s="41" customFormat="1" x14ac:dyDescent="0.2">
      <c r="A27" s="40" t="str">
        <f t="shared" si="0"/>
        <v/>
      </c>
      <c r="B27" s="41" t="str">
        <f t="shared" si="1"/>
        <v/>
      </c>
      <c r="C27" s="41" t="str">
        <f t="shared" si="2"/>
        <v/>
      </c>
      <c r="D27" s="42"/>
      <c r="E27" s="42"/>
      <c r="F27" s="43"/>
      <c r="G27" s="52"/>
      <c r="H27" s="43"/>
      <c r="I27" s="43"/>
      <c r="J27" s="105"/>
    </row>
    <row r="28" spans="1:10" s="41" customFormat="1" x14ac:dyDescent="0.2">
      <c r="A28" s="40" t="str">
        <f t="shared" si="0"/>
        <v/>
      </c>
      <c r="B28" s="41" t="str">
        <f t="shared" si="1"/>
        <v/>
      </c>
      <c r="C28" s="41" t="str">
        <f t="shared" si="2"/>
        <v/>
      </c>
      <c r="D28" s="42"/>
      <c r="E28" s="42"/>
      <c r="F28" s="43"/>
      <c r="G28" s="52"/>
      <c r="H28" s="43"/>
      <c r="I28" s="43"/>
      <c r="J28" s="105"/>
    </row>
    <row r="29" spans="1:10" s="41" customFormat="1" x14ac:dyDescent="0.2">
      <c r="A29" s="40" t="str">
        <f t="shared" si="0"/>
        <v/>
      </c>
      <c r="B29" s="41" t="str">
        <f t="shared" si="1"/>
        <v/>
      </c>
      <c r="C29" s="41" t="str">
        <f t="shared" si="2"/>
        <v/>
      </c>
      <c r="D29" s="42"/>
      <c r="E29" s="42"/>
      <c r="F29" s="43"/>
      <c r="G29" s="52"/>
      <c r="H29" s="43"/>
      <c r="I29" s="43"/>
      <c r="J29" s="105"/>
    </row>
    <row r="30" spans="1:10" s="41" customFormat="1" x14ac:dyDescent="0.2">
      <c r="A30" s="40" t="str">
        <f t="shared" si="0"/>
        <v/>
      </c>
      <c r="B30" s="41" t="str">
        <f t="shared" si="1"/>
        <v/>
      </c>
      <c r="C30" s="41" t="str">
        <f t="shared" si="2"/>
        <v/>
      </c>
      <c r="D30" s="42"/>
      <c r="E30" s="42"/>
      <c r="F30" s="43"/>
      <c r="G30" s="52"/>
      <c r="H30" s="43"/>
      <c r="I30" s="43"/>
      <c r="J30" s="105"/>
    </row>
    <row r="31" spans="1:10" s="41" customFormat="1" x14ac:dyDescent="0.2">
      <c r="A31" s="40" t="str">
        <f t="shared" si="0"/>
        <v/>
      </c>
      <c r="B31" s="41" t="str">
        <f t="shared" si="1"/>
        <v/>
      </c>
      <c r="C31" s="41" t="str">
        <f t="shared" si="2"/>
        <v/>
      </c>
      <c r="D31" s="42"/>
      <c r="E31" s="42"/>
      <c r="F31" s="43"/>
      <c r="G31" s="52"/>
      <c r="H31" s="43"/>
      <c r="I31" s="43"/>
      <c r="J31" s="105"/>
    </row>
    <row r="32" spans="1:10" s="41" customFormat="1" x14ac:dyDescent="0.2">
      <c r="A32" s="40" t="str">
        <f t="shared" si="0"/>
        <v/>
      </c>
      <c r="B32" s="41" t="str">
        <f t="shared" si="1"/>
        <v/>
      </c>
      <c r="C32" s="41" t="str">
        <f t="shared" si="2"/>
        <v/>
      </c>
      <c r="D32" s="42"/>
      <c r="E32" s="42"/>
      <c r="F32" s="43"/>
      <c r="G32" s="52"/>
      <c r="H32" s="43"/>
      <c r="I32" s="43"/>
      <c r="J32" s="105"/>
    </row>
    <row r="33" spans="1:10" s="41" customFormat="1" x14ac:dyDescent="0.2">
      <c r="A33" s="40" t="str">
        <f t="shared" si="0"/>
        <v/>
      </c>
      <c r="B33" s="41" t="str">
        <f t="shared" si="1"/>
        <v/>
      </c>
      <c r="C33" s="41" t="str">
        <f t="shared" si="2"/>
        <v/>
      </c>
      <c r="D33" s="42"/>
      <c r="E33" s="42"/>
      <c r="F33" s="43"/>
      <c r="G33" s="52"/>
      <c r="H33" s="43"/>
      <c r="I33" s="43"/>
      <c r="J33" s="105"/>
    </row>
    <row r="34" spans="1:10" s="41" customFormat="1" x14ac:dyDescent="0.2">
      <c r="A34" s="40" t="str">
        <f t="shared" si="0"/>
        <v/>
      </c>
      <c r="B34" s="41" t="str">
        <f t="shared" si="1"/>
        <v/>
      </c>
      <c r="C34" s="41" t="str">
        <f t="shared" si="2"/>
        <v/>
      </c>
      <c r="D34" s="42"/>
      <c r="E34" s="42"/>
      <c r="F34" s="43"/>
      <c r="G34" s="52"/>
      <c r="H34" s="43"/>
      <c r="I34" s="43"/>
      <c r="J34" s="105"/>
    </row>
    <row r="35" spans="1:10" s="41" customFormat="1" x14ac:dyDescent="0.2">
      <c r="A35" s="40" t="str">
        <f t="shared" si="0"/>
        <v/>
      </c>
      <c r="B35" s="41" t="str">
        <f t="shared" si="1"/>
        <v/>
      </c>
      <c r="C35" s="41" t="str">
        <f t="shared" si="2"/>
        <v/>
      </c>
      <c r="D35" s="42"/>
      <c r="E35" s="42"/>
      <c r="F35" s="43"/>
      <c r="G35" s="52"/>
      <c r="H35" s="43"/>
      <c r="I35" s="43"/>
      <c r="J35" s="105"/>
    </row>
    <row r="36" spans="1:10" s="41" customFormat="1" x14ac:dyDescent="0.2">
      <c r="A36" s="40" t="str">
        <f t="shared" si="0"/>
        <v/>
      </c>
      <c r="B36" s="41" t="str">
        <f t="shared" si="1"/>
        <v/>
      </c>
      <c r="C36" s="41" t="str">
        <f t="shared" si="2"/>
        <v/>
      </c>
      <c r="D36" s="42"/>
      <c r="E36" s="42"/>
      <c r="F36" s="43"/>
      <c r="G36" s="52"/>
      <c r="H36" s="43"/>
      <c r="I36" s="43"/>
      <c r="J36" s="105"/>
    </row>
    <row r="37" spans="1:10" s="41" customFormat="1" x14ac:dyDescent="0.2">
      <c r="A37" s="40" t="str">
        <f t="shared" si="0"/>
        <v/>
      </c>
      <c r="B37" s="41" t="str">
        <f t="shared" si="1"/>
        <v/>
      </c>
      <c r="C37" s="41" t="str">
        <f t="shared" si="2"/>
        <v/>
      </c>
      <c r="D37" s="42"/>
      <c r="E37" s="42"/>
      <c r="F37" s="43"/>
      <c r="G37" s="52"/>
      <c r="H37" s="43"/>
      <c r="I37" s="43"/>
      <c r="J37" s="105"/>
    </row>
    <row r="38" spans="1:10" s="41" customFormat="1" x14ac:dyDescent="0.2">
      <c r="A38" s="40" t="str">
        <f t="shared" si="0"/>
        <v/>
      </c>
      <c r="B38" s="41" t="str">
        <f t="shared" si="1"/>
        <v/>
      </c>
      <c r="C38" s="41" t="str">
        <f t="shared" si="2"/>
        <v/>
      </c>
      <c r="D38" s="42"/>
      <c r="E38" s="42"/>
      <c r="F38" s="43"/>
      <c r="G38" s="52"/>
      <c r="H38" s="43"/>
      <c r="I38" s="43"/>
      <c r="J38" s="105"/>
    </row>
    <row r="39" spans="1:10" s="41" customFormat="1" x14ac:dyDescent="0.2">
      <c r="A39" s="40" t="str">
        <f t="shared" si="0"/>
        <v/>
      </c>
      <c r="B39" s="41" t="str">
        <f t="shared" si="1"/>
        <v/>
      </c>
      <c r="C39" s="41" t="str">
        <f t="shared" si="2"/>
        <v/>
      </c>
      <c r="D39" s="42"/>
      <c r="E39" s="42"/>
      <c r="F39" s="43"/>
      <c r="G39" s="52"/>
      <c r="H39" s="43"/>
      <c r="I39" s="43"/>
      <c r="J39" s="105"/>
    </row>
    <row r="40" spans="1:10" s="41" customFormat="1" x14ac:dyDescent="0.2">
      <c r="A40" s="40" t="str">
        <f t="shared" si="0"/>
        <v/>
      </c>
      <c r="B40" s="41" t="str">
        <f t="shared" si="1"/>
        <v/>
      </c>
      <c r="C40" s="41" t="str">
        <f t="shared" si="2"/>
        <v/>
      </c>
      <c r="D40" s="42"/>
      <c r="E40" s="42"/>
      <c r="F40" s="43"/>
      <c r="G40" s="52"/>
      <c r="H40" s="43"/>
      <c r="I40" s="43"/>
      <c r="J40" s="105"/>
    </row>
    <row r="41" spans="1:10" s="41" customFormat="1" x14ac:dyDescent="0.2">
      <c r="A41" s="40" t="str">
        <f t="shared" si="0"/>
        <v/>
      </c>
      <c r="B41" s="41" t="str">
        <f t="shared" si="1"/>
        <v/>
      </c>
      <c r="C41" s="41" t="str">
        <f t="shared" si="2"/>
        <v/>
      </c>
      <c r="D41" s="42"/>
      <c r="E41" s="42"/>
      <c r="F41" s="43"/>
      <c r="G41" s="52"/>
      <c r="H41" s="43"/>
      <c r="I41" s="43"/>
      <c r="J41" s="105"/>
    </row>
    <row r="42" spans="1:10" s="41" customFormat="1" x14ac:dyDescent="0.2">
      <c r="A42" s="40" t="str">
        <f t="shared" si="0"/>
        <v/>
      </c>
      <c r="B42" s="41" t="str">
        <f t="shared" si="1"/>
        <v/>
      </c>
      <c r="C42" s="41" t="str">
        <f t="shared" si="2"/>
        <v/>
      </c>
      <c r="D42" s="42"/>
      <c r="E42" s="42"/>
      <c r="F42" s="43"/>
      <c r="G42" s="52"/>
      <c r="H42" s="43"/>
      <c r="I42" s="43"/>
      <c r="J42" s="105"/>
    </row>
    <row r="43" spans="1:10" s="41" customFormat="1" x14ac:dyDescent="0.2">
      <c r="A43" s="40" t="str">
        <f t="shared" si="0"/>
        <v/>
      </c>
      <c r="B43" s="41" t="str">
        <f t="shared" si="1"/>
        <v/>
      </c>
      <c r="C43" s="41" t="str">
        <f t="shared" si="2"/>
        <v/>
      </c>
      <c r="D43" s="42"/>
      <c r="E43" s="42"/>
      <c r="F43" s="43"/>
      <c r="G43" s="52"/>
      <c r="H43" s="43"/>
      <c r="I43" s="43"/>
      <c r="J43" s="105"/>
    </row>
    <row r="44" spans="1:10" s="41" customFormat="1" x14ac:dyDescent="0.2">
      <c r="A44" s="40" t="str">
        <f t="shared" si="0"/>
        <v/>
      </c>
      <c r="B44" s="41" t="str">
        <f t="shared" si="1"/>
        <v/>
      </c>
      <c r="C44" s="41" t="str">
        <f t="shared" si="2"/>
        <v/>
      </c>
      <c r="D44" s="42"/>
      <c r="E44" s="42"/>
      <c r="F44" s="43"/>
      <c r="G44" s="52"/>
      <c r="H44" s="43"/>
      <c r="I44" s="43"/>
      <c r="J44" s="105"/>
    </row>
    <row r="45" spans="1:10" s="41" customFormat="1" x14ac:dyDescent="0.2">
      <c r="A45" s="40" t="str">
        <f t="shared" si="0"/>
        <v/>
      </c>
      <c r="B45" s="41" t="str">
        <f t="shared" si="1"/>
        <v/>
      </c>
      <c r="C45" s="41" t="str">
        <f t="shared" si="2"/>
        <v/>
      </c>
      <c r="D45" s="42"/>
      <c r="E45" s="42"/>
      <c r="F45" s="43"/>
      <c r="G45" s="52"/>
      <c r="H45" s="43"/>
      <c r="I45" s="43"/>
      <c r="J45" s="105"/>
    </row>
    <row r="46" spans="1:10" s="41" customFormat="1" x14ac:dyDescent="0.2">
      <c r="A46" s="40" t="str">
        <f t="shared" si="0"/>
        <v/>
      </c>
      <c r="B46" s="41" t="str">
        <f t="shared" si="1"/>
        <v/>
      </c>
      <c r="C46" s="41" t="str">
        <f t="shared" si="2"/>
        <v/>
      </c>
      <c r="D46" s="42"/>
      <c r="E46" s="42"/>
      <c r="F46" s="43"/>
      <c r="G46" s="52"/>
      <c r="H46" s="43"/>
      <c r="I46" s="43"/>
      <c r="J46" s="105"/>
    </row>
    <row r="47" spans="1:10" s="41" customFormat="1" x14ac:dyDescent="0.2">
      <c r="A47" s="40" t="str">
        <f t="shared" si="0"/>
        <v/>
      </c>
      <c r="B47" s="41" t="str">
        <f t="shared" si="1"/>
        <v/>
      </c>
      <c r="C47" s="41" t="str">
        <f t="shared" si="2"/>
        <v/>
      </c>
      <c r="D47" s="42"/>
      <c r="E47" s="42"/>
      <c r="F47" s="43"/>
      <c r="G47" s="52"/>
      <c r="H47" s="43"/>
      <c r="I47" s="43"/>
      <c r="J47" s="105"/>
    </row>
    <row r="48" spans="1:10" s="41" customFormat="1" x14ac:dyDescent="0.2">
      <c r="A48" s="40" t="str">
        <f t="shared" si="0"/>
        <v/>
      </c>
      <c r="B48" s="41" t="str">
        <f t="shared" si="1"/>
        <v/>
      </c>
      <c r="C48" s="41" t="str">
        <f t="shared" si="2"/>
        <v/>
      </c>
      <c r="D48" s="42"/>
      <c r="E48" s="42"/>
      <c r="F48" s="43"/>
      <c r="G48" s="52"/>
      <c r="H48" s="43"/>
      <c r="I48" s="43"/>
      <c r="J48" s="105"/>
    </row>
    <row r="49" spans="1:10" s="41" customFormat="1" x14ac:dyDescent="0.2">
      <c r="A49" s="40" t="str">
        <f t="shared" si="0"/>
        <v/>
      </c>
      <c r="B49" s="41" t="str">
        <f t="shared" si="1"/>
        <v/>
      </c>
      <c r="C49" s="41" t="str">
        <f t="shared" si="2"/>
        <v/>
      </c>
      <c r="D49" s="42"/>
      <c r="E49" s="42"/>
      <c r="F49" s="43"/>
      <c r="G49" s="52"/>
      <c r="H49" s="43"/>
      <c r="I49" s="43"/>
      <c r="J49" s="105"/>
    </row>
    <row r="50" spans="1:10" s="41" customFormat="1" x14ac:dyDescent="0.2">
      <c r="A50" s="40" t="str">
        <f t="shared" si="0"/>
        <v/>
      </c>
      <c r="B50" s="41" t="str">
        <f t="shared" si="1"/>
        <v/>
      </c>
      <c r="C50" s="41" t="str">
        <f t="shared" si="2"/>
        <v/>
      </c>
      <c r="D50" s="42"/>
      <c r="E50" s="42"/>
      <c r="F50" s="43"/>
      <c r="G50" s="52"/>
      <c r="H50" s="43"/>
      <c r="I50" s="43"/>
      <c r="J50" s="105"/>
    </row>
    <row r="51" spans="1:10" s="41" customFormat="1" x14ac:dyDescent="0.2">
      <c r="A51" s="40" t="str">
        <f t="shared" si="0"/>
        <v/>
      </c>
      <c r="B51" s="41" t="str">
        <f t="shared" si="1"/>
        <v/>
      </c>
      <c r="C51" s="41" t="str">
        <f t="shared" si="2"/>
        <v/>
      </c>
      <c r="D51" s="42"/>
      <c r="E51" s="42"/>
      <c r="F51" s="43"/>
      <c r="G51" s="52"/>
      <c r="H51" s="43"/>
      <c r="I51" s="43"/>
      <c r="J51" s="105"/>
    </row>
    <row r="52" spans="1:10" s="41" customFormat="1" x14ac:dyDescent="0.2">
      <c r="A52" s="40" t="str">
        <f t="shared" si="0"/>
        <v/>
      </c>
      <c r="B52" s="41" t="str">
        <f t="shared" si="1"/>
        <v/>
      </c>
      <c r="C52" s="41" t="str">
        <f t="shared" si="2"/>
        <v/>
      </c>
      <c r="D52" s="42"/>
      <c r="E52" s="42"/>
      <c r="F52" s="43"/>
      <c r="G52" s="52"/>
      <c r="H52" s="43"/>
      <c r="I52" s="43"/>
      <c r="J52" s="105"/>
    </row>
    <row r="53" spans="1:10" s="41" customFormat="1" x14ac:dyDescent="0.2">
      <c r="A53" s="40" t="str">
        <f t="shared" si="0"/>
        <v/>
      </c>
      <c r="B53" s="41" t="str">
        <f t="shared" si="1"/>
        <v/>
      </c>
      <c r="C53" s="41" t="str">
        <f t="shared" si="2"/>
        <v/>
      </c>
      <c r="D53" s="42"/>
      <c r="E53" s="42"/>
      <c r="F53" s="43"/>
      <c r="G53" s="52"/>
      <c r="H53" s="43"/>
      <c r="I53" s="43"/>
      <c r="J53" s="105"/>
    </row>
    <row r="54" spans="1:10" s="41" customFormat="1" x14ac:dyDescent="0.2">
      <c r="A54" s="40" t="str">
        <f t="shared" si="0"/>
        <v/>
      </c>
      <c r="B54" s="41" t="str">
        <f t="shared" si="1"/>
        <v/>
      </c>
      <c r="C54" s="41" t="str">
        <f t="shared" si="2"/>
        <v/>
      </c>
      <c r="D54" s="42"/>
      <c r="E54" s="42"/>
      <c r="F54" s="43"/>
      <c r="G54" s="52"/>
      <c r="H54" s="43"/>
      <c r="I54" s="43"/>
      <c r="J54" s="105"/>
    </row>
    <row r="55" spans="1:10" s="41" customFormat="1" x14ac:dyDescent="0.2">
      <c r="A55" s="40" t="str">
        <f t="shared" si="0"/>
        <v/>
      </c>
      <c r="B55" s="41" t="str">
        <f t="shared" si="1"/>
        <v/>
      </c>
      <c r="C55" s="41" t="str">
        <f t="shared" si="2"/>
        <v/>
      </c>
      <c r="D55" s="42"/>
      <c r="E55" s="42"/>
      <c r="F55" s="43"/>
      <c r="G55" s="52"/>
      <c r="H55" s="43"/>
      <c r="I55" s="43"/>
      <c r="J55" s="105"/>
    </row>
    <row r="56" spans="1:10" s="41" customFormat="1" x14ac:dyDescent="0.2">
      <c r="A56" s="40" t="str">
        <f t="shared" si="0"/>
        <v/>
      </c>
      <c r="B56" s="41" t="str">
        <f t="shared" si="1"/>
        <v/>
      </c>
      <c r="C56" s="41" t="str">
        <f t="shared" si="2"/>
        <v/>
      </c>
      <c r="D56" s="42"/>
      <c r="E56" s="42"/>
      <c r="F56" s="43"/>
      <c r="G56" s="52"/>
      <c r="H56" s="43"/>
      <c r="I56" s="43"/>
      <c r="J56" s="105"/>
    </row>
    <row r="57" spans="1:10" s="41" customFormat="1" x14ac:dyDescent="0.2">
      <c r="A57" s="40" t="str">
        <f t="shared" si="0"/>
        <v/>
      </c>
      <c r="B57" s="41" t="str">
        <f t="shared" si="1"/>
        <v/>
      </c>
      <c r="C57" s="41" t="str">
        <f t="shared" si="2"/>
        <v/>
      </c>
      <c r="D57" s="42"/>
      <c r="E57" s="42"/>
      <c r="F57" s="43"/>
      <c r="G57" s="52"/>
      <c r="H57" s="43"/>
      <c r="I57" s="43"/>
      <c r="J57" s="105"/>
    </row>
    <row r="58" spans="1:10" s="41" customFormat="1" x14ac:dyDescent="0.2">
      <c r="A58" s="40" t="str">
        <f t="shared" si="0"/>
        <v/>
      </c>
      <c r="B58" s="41" t="str">
        <f t="shared" si="1"/>
        <v/>
      </c>
      <c r="C58" s="41" t="str">
        <f t="shared" si="2"/>
        <v/>
      </c>
      <c r="D58" s="42"/>
      <c r="E58" s="42"/>
      <c r="F58" s="43"/>
      <c r="G58" s="52"/>
      <c r="H58" s="43"/>
      <c r="I58" s="43"/>
      <c r="J58" s="105"/>
    </row>
    <row r="59" spans="1:10" s="41" customFormat="1" x14ac:dyDescent="0.2">
      <c r="A59" s="40" t="str">
        <f t="shared" si="0"/>
        <v/>
      </c>
      <c r="B59" s="41" t="str">
        <f t="shared" si="1"/>
        <v/>
      </c>
      <c r="C59" s="41" t="str">
        <f t="shared" si="2"/>
        <v/>
      </c>
      <c r="D59" s="42"/>
      <c r="E59" s="42"/>
      <c r="F59" s="43"/>
      <c r="G59" s="52"/>
      <c r="H59" s="43"/>
      <c r="I59" s="43"/>
      <c r="J59" s="105"/>
    </row>
    <row r="60" spans="1:10" s="41" customFormat="1" x14ac:dyDescent="0.2">
      <c r="A60" s="40" t="str">
        <f t="shared" si="0"/>
        <v/>
      </c>
      <c r="B60" s="41" t="str">
        <f t="shared" si="1"/>
        <v/>
      </c>
      <c r="C60" s="41" t="str">
        <f t="shared" si="2"/>
        <v/>
      </c>
      <c r="D60" s="42"/>
      <c r="E60" s="42"/>
      <c r="F60" s="43"/>
      <c r="G60" s="52"/>
      <c r="H60" s="43"/>
      <c r="I60" s="43"/>
      <c r="J60" s="105"/>
    </row>
    <row r="61" spans="1:10" s="41" customFormat="1" x14ac:dyDescent="0.2">
      <c r="A61" s="40" t="str">
        <f t="shared" si="0"/>
        <v/>
      </c>
      <c r="B61" s="41" t="str">
        <f t="shared" si="1"/>
        <v/>
      </c>
      <c r="C61" s="41" t="str">
        <f t="shared" si="2"/>
        <v/>
      </c>
      <c r="D61" s="42"/>
      <c r="E61" s="42"/>
      <c r="F61" s="43"/>
      <c r="G61" s="52"/>
      <c r="H61" s="43"/>
      <c r="I61" s="43"/>
      <c r="J61" s="105"/>
    </row>
    <row r="62" spans="1:10" s="41" customFormat="1" x14ac:dyDescent="0.2">
      <c r="A62" s="40" t="str">
        <f t="shared" si="0"/>
        <v/>
      </c>
      <c r="B62" s="41" t="str">
        <f t="shared" si="1"/>
        <v/>
      </c>
      <c r="C62" s="41" t="str">
        <f t="shared" si="2"/>
        <v/>
      </c>
      <c r="D62" s="42"/>
      <c r="E62" s="42"/>
      <c r="F62" s="43"/>
      <c r="G62" s="52"/>
      <c r="H62" s="43"/>
      <c r="I62" s="43"/>
      <c r="J62" s="105"/>
    </row>
    <row r="63" spans="1:10" s="41" customFormat="1" x14ac:dyDescent="0.2">
      <c r="A63" s="40" t="str">
        <f t="shared" si="0"/>
        <v/>
      </c>
      <c r="B63" s="41" t="str">
        <f t="shared" si="1"/>
        <v/>
      </c>
      <c r="C63" s="41" t="str">
        <f t="shared" si="2"/>
        <v/>
      </c>
      <c r="D63" s="42"/>
      <c r="E63" s="42"/>
      <c r="F63" s="43"/>
      <c r="G63" s="52"/>
      <c r="H63" s="43"/>
      <c r="I63" s="43"/>
      <c r="J63" s="105"/>
    </row>
    <row r="64" spans="1:10" s="41" customFormat="1" x14ac:dyDescent="0.2">
      <c r="A64" s="40" t="str">
        <f t="shared" si="0"/>
        <v/>
      </c>
      <c r="B64" s="41" t="str">
        <f t="shared" si="1"/>
        <v/>
      </c>
      <c r="C64" s="41" t="str">
        <f t="shared" si="2"/>
        <v/>
      </c>
      <c r="D64" s="42"/>
      <c r="E64" s="42"/>
      <c r="F64" s="43"/>
      <c r="G64" s="52"/>
      <c r="H64" s="43"/>
      <c r="I64" s="43"/>
      <c r="J64" s="105"/>
    </row>
    <row r="65" spans="1:10" s="41" customFormat="1" x14ac:dyDescent="0.2">
      <c r="A65" s="40" t="str">
        <f t="shared" si="0"/>
        <v/>
      </c>
      <c r="B65" s="41" t="str">
        <f t="shared" si="1"/>
        <v/>
      </c>
      <c r="C65" s="41" t="str">
        <f t="shared" si="2"/>
        <v/>
      </c>
      <c r="D65" s="42"/>
      <c r="E65" s="42"/>
      <c r="F65" s="43"/>
      <c r="G65" s="52"/>
      <c r="H65" s="43"/>
      <c r="I65" s="43"/>
      <c r="J65" s="105"/>
    </row>
    <row r="66" spans="1:10" s="41" customFormat="1" x14ac:dyDescent="0.2">
      <c r="A66" s="40" t="str">
        <f t="shared" si="0"/>
        <v/>
      </c>
      <c r="B66" s="41" t="str">
        <f t="shared" si="1"/>
        <v/>
      </c>
      <c r="C66" s="41" t="str">
        <f t="shared" si="2"/>
        <v/>
      </c>
      <c r="D66" s="42"/>
      <c r="E66" s="42"/>
      <c r="F66" s="43"/>
      <c r="G66" s="52"/>
      <c r="H66" s="43"/>
      <c r="I66" s="43"/>
      <c r="J66" s="105"/>
    </row>
    <row r="67" spans="1:10" s="41" customFormat="1" x14ac:dyDescent="0.2">
      <c r="A67" s="40" t="str">
        <f t="shared" si="0"/>
        <v/>
      </c>
      <c r="B67" s="41" t="str">
        <f t="shared" si="1"/>
        <v/>
      </c>
      <c r="C67" s="41" t="str">
        <f t="shared" si="2"/>
        <v/>
      </c>
      <c r="D67" s="42"/>
      <c r="E67" s="42"/>
      <c r="F67" s="43"/>
      <c r="G67" s="52"/>
      <c r="H67" s="43"/>
      <c r="I67" s="43"/>
      <c r="J67" s="105"/>
    </row>
    <row r="68" spans="1:10" s="41" customFormat="1" x14ac:dyDescent="0.2">
      <c r="A68" s="40" t="str">
        <f t="shared" ref="A68:A131" si="3">IF(B67="","",A67+1)</f>
        <v/>
      </c>
      <c r="B68" s="41" t="str">
        <f t="shared" si="1"/>
        <v/>
      </c>
      <c r="C68" s="41" t="str">
        <f t="shared" si="2"/>
        <v/>
      </c>
      <c r="D68" s="42"/>
      <c r="E68" s="42"/>
      <c r="F68" s="43"/>
      <c r="G68" s="52"/>
      <c r="H68" s="43"/>
      <c r="I68" s="43"/>
      <c r="J68" s="105"/>
    </row>
    <row r="69" spans="1:10" s="41" customFormat="1" x14ac:dyDescent="0.2">
      <c r="A69" s="40" t="str">
        <f t="shared" si="3"/>
        <v/>
      </c>
      <c r="B69" s="41" t="str">
        <f t="shared" ref="B69:B132" si="4">IF(AND($D69="",$E69="",$F69=""),"",IF(OR($D69="",$E69="",$F69=""),"Nekompletné údaje",CONCATENATE("V_",LEFT($C68,5),"_",RIGHT(SUBSTITUTE($C68,"_","")+1,4))))</f>
        <v/>
      </c>
      <c r="C69" s="41" t="str">
        <f t="shared" ref="C69:C132" si="5">SUBSTITUTE(B69,"V_","")</f>
        <v/>
      </c>
      <c r="D69" s="42"/>
      <c r="E69" s="42"/>
      <c r="F69" s="43"/>
      <c r="G69" s="52"/>
      <c r="H69" s="43"/>
      <c r="I69" s="43"/>
      <c r="J69" s="105"/>
    </row>
    <row r="70" spans="1:10" s="41" customFormat="1" x14ac:dyDescent="0.2">
      <c r="A70" s="40" t="str">
        <f t="shared" si="3"/>
        <v/>
      </c>
      <c r="B70" s="41" t="str">
        <f t="shared" si="4"/>
        <v/>
      </c>
      <c r="C70" s="41" t="str">
        <f t="shared" si="5"/>
        <v/>
      </c>
      <c r="D70" s="42"/>
      <c r="E70" s="42"/>
      <c r="F70" s="43"/>
      <c r="G70" s="52"/>
      <c r="H70" s="43"/>
      <c r="I70" s="43"/>
      <c r="J70" s="105"/>
    </row>
    <row r="71" spans="1:10" s="41" customFormat="1" x14ac:dyDescent="0.2">
      <c r="A71" s="40" t="str">
        <f t="shared" si="3"/>
        <v/>
      </c>
      <c r="B71" s="41" t="str">
        <f t="shared" si="4"/>
        <v/>
      </c>
      <c r="C71" s="41" t="str">
        <f t="shared" si="5"/>
        <v/>
      </c>
      <c r="D71" s="42"/>
      <c r="E71" s="42"/>
      <c r="F71" s="43"/>
      <c r="G71" s="52"/>
      <c r="H71" s="43"/>
      <c r="I71" s="43"/>
      <c r="J71" s="105"/>
    </row>
    <row r="72" spans="1:10" s="41" customFormat="1" x14ac:dyDescent="0.2">
      <c r="A72" s="40" t="str">
        <f t="shared" si="3"/>
        <v/>
      </c>
      <c r="B72" s="41" t="str">
        <f t="shared" si="4"/>
        <v/>
      </c>
      <c r="C72" s="41" t="str">
        <f t="shared" si="5"/>
        <v/>
      </c>
      <c r="D72" s="42"/>
      <c r="E72" s="42"/>
      <c r="F72" s="43"/>
      <c r="G72" s="52"/>
      <c r="H72" s="43"/>
      <c r="I72" s="43"/>
      <c r="J72" s="105"/>
    </row>
    <row r="73" spans="1:10" s="41" customFormat="1" x14ac:dyDescent="0.2">
      <c r="A73" s="40" t="str">
        <f t="shared" si="3"/>
        <v/>
      </c>
      <c r="B73" s="41" t="str">
        <f t="shared" si="4"/>
        <v/>
      </c>
      <c r="C73" s="41" t="str">
        <f t="shared" si="5"/>
        <v/>
      </c>
      <c r="D73" s="42"/>
      <c r="E73" s="42"/>
      <c r="F73" s="43"/>
      <c r="G73" s="52"/>
      <c r="H73" s="43"/>
      <c r="I73" s="43"/>
      <c r="J73" s="105"/>
    </row>
    <row r="74" spans="1:10" s="41" customFormat="1" x14ac:dyDescent="0.2">
      <c r="A74" s="40" t="str">
        <f t="shared" si="3"/>
        <v/>
      </c>
      <c r="B74" s="41" t="str">
        <f t="shared" si="4"/>
        <v/>
      </c>
      <c r="C74" s="41" t="str">
        <f t="shared" si="5"/>
        <v/>
      </c>
      <c r="D74" s="42"/>
      <c r="E74" s="42"/>
      <c r="F74" s="43"/>
      <c r="G74" s="52"/>
      <c r="H74" s="43"/>
      <c r="I74" s="43"/>
      <c r="J74" s="105"/>
    </row>
    <row r="75" spans="1:10" s="41" customFormat="1" x14ac:dyDescent="0.2">
      <c r="A75" s="40" t="str">
        <f t="shared" si="3"/>
        <v/>
      </c>
      <c r="B75" s="41" t="str">
        <f t="shared" si="4"/>
        <v/>
      </c>
      <c r="C75" s="41" t="str">
        <f t="shared" si="5"/>
        <v/>
      </c>
      <c r="D75" s="42"/>
      <c r="E75" s="42"/>
      <c r="F75" s="43"/>
      <c r="G75" s="52"/>
      <c r="H75" s="43"/>
      <c r="I75" s="43"/>
      <c r="J75" s="105"/>
    </row>
    <row r="76" spans="1:10" s="41" customFormat="1" x14ac:dyDescent="0.2">
      <c r="A76" s="40" t="str">
        <f t="shared" si="3"/>
        <v/>
      </c>
      <c r="B76" s="41" t="str">
        <f t="shared" si="4"/>
        <v/>
      </c>
      <c r="C76" s="41" t="str">
        <f t="shared" si="5"/>
        <v/>
      </c>
      <c r="D76" s="42"/>
      <c r="E76" s="42"/>
      <c r="F76" s="43"/>
      <c r="G76" s="52"/>
      <c r="H76" s="43"/>
      <c r="I76" s="43"/>
      <c r="J76" s="105"/>
    </row>
    <row r="77" spans="1:10" s="41" customFormat="1" x14ac:dyDescent="0.2">
      <c r="A77" s="40" t="str">
        <f t="shared" si="3"/>
        <v/>
      </c>
      <c r="B77" s="41" t="str">
        <f t="shared" si="4"/>
        <v/>
      </c>
      <c r="C77" s="41" t="str">
        <f t="shared" si="5"/>
        <v/>
      </c>
      <c r="D77" s="42"/>
      <c r="E77" s="42"/>
      <c r="F77" s="43"/>
      <c r="G77" s="52"/>
      <c r="H77" s="43"/>
      <c r="I77" s="43"/>
      <c r="J77" s="105"/>
    </row>
    <row r="78" spans="1:10" s="41" customFormat="1" x14ac:dyDescent="0.2">
      <c r="A78" s="40" t="str">
        <f t="shared" si="3"/>
        <v/>
      </c>
      <c r="B78" s="41" t="str">
        <f t="shared" si="4"/>
        <v/>
      </c>
      <c r="C78" s="41" t="str">
        <f t="shared" si="5"/>
        <v/>
      </c>
      <c r="D78" s="42"/>
      <c r="E78" s="42"/>
      <c r="F78" s="43"/>
      <c r="G78" s="52"/>
      <c r="H78" s="43"/>
      <c r="I78" s="43"/>
      <c r="J78" s="105"/>
    </row>
    <row r="79" spans="1:10" s="41" customFormat="1" x14ac:dyDescent="0.2">
      <c r="A79" s="40" t="str">
        <f t="shared" si="3"/>
        <v/>
      </c>
      <c r="B79" s="41" t="str">
        <f t="shared" si="4"/>
        <v/>
      </c>
      <c r="C79" s="41" t="str">
        <f t="shared" si="5"/>
        <v/>
      </c>
      <c r="D79" s="42"/>
      <c r="E79" s="42"/>
      <c r="F79" s="43"/>
      <c r="G79" s="52"/>
      <c r="H79" s="43"/>
      <c r="I79" s="43"/>
      <c r="J79" s="105"/>
    </row>
    <row r="80" spans="1:10" s="41" customFormat="1" x14ac:dyDescent="0.2">
      <c r="A80" s="40" t="str">
        <f t="shared" si="3"/>
        <v/>
      </c>
      <c r="B80" s="41" t="str">
        <f t="shared" si="4"/>
        <v/>
      </c>
      <c r="C80" s="41" t="str">
        <f t="shared" si="5"/>
        <v/>
      </c>
      <c r="D80" s="42"/>
      <c r="E80" s="42"/>
      <c r="F80" s="43"/>
      <c r="G80" s="52"/>
      <c r="H80" s="43"/>
      <c r="I80" s="43"/>
      <c r="J80" s="105"/>
    </row>
    <row r="81" spans="1:10" s="41" customFormat="1" x14ac:dyDescent="0.2">
      <c r="A81" s="40" t="str">
        <f t="shared" si="3"/>
        <v/>
      </c>
      <c r="B81" s="41" t="str">
        <f t="shared" si="4"/>
        <v/>
      </c>
      <c r="C81" s="41" t="str">
        <f t="shared" si="5"/>
        <v/>
      </c>
      <c r="D81" s="42"/>
      <c r="E81" s="42"/>
      <c r="F81" s="43"/>
      <c r="G81" s="52"/>
      <c r="H81" s="43"/>
      <c r="I81" s="43"/>
      <c r="J81" s="105"/>
    </row>
    <row r="82" spans="1:10" s="41" customFormat="1" x14ac:dyDescent="0.2">
      <c r="A82" s="40" t="str">
        <f t="shared" si="3"/>
        <v/>
      </c>
      <c r="B82" s="41" t="str">
        <f t="shared" si="4"/>
        <v/>
      </c>
      <c r="C82" s="41" t="str">
        <f t="shared" si="5"/>
        <v/>
      </c>
      <c r="D82" s="42"/>
      <c r="E82" s="42"/>
      <c r="F82" s="43"/>
      <c r="G82" s="52"/>
      <c r="H82" s="43"/>
      <c r="I82" s="43"/>
      <c r="J82" s="105"/>
    </row>
    <row r="83" spans="1:10" s="41" customFormat="1" x14ac:dyDescent="0.2">
      <c r="A83" s="40" t="str">
        <f t="shared" si="3"/>
        <v/>
      </c>
      <c r="B83" s="41" t="str">
        <f t="shared" si="4"/>
        <v/>
      </c>
      <c r="C83" s="41" t="str">
        <f t="shared" si="5"/>
        <v/>
      </c>
      <c r="D83" s="42"/>
      <c r="E83" s="42"/>
      <c r="F83" s="43"/>
      <c r="G83" s="52"/>
      <c r="H83" s="43"/>
      <c r="I83" s="43"/>
      <c r="J83" s="105"/>
    </row>
    <row r="84" spans="1:10" s="41" customFormat="1" x14ac:dyDescent="0.2">
      <c r="A84" s="40" t="str">
        <f t="shared" si="3"/>
        <v/>
      </c>
      <c r="B84" s="41" t="str">
        <f t="shared" si="4"/>
        <v/>
      </c>
      <c r="C84" s="41" t="str">
        <f t="shared" si="5"/>
        <v/>
      </c>
      <c r="D84" s="42"/>
      <c r="E84" s="42"/>
      <c r="F84" s="43"/>
      <c r="G84" s="52"/>
      <c r="H84" s="43"/>
      <c r="I84" s="43"/>
      <c r="J84" s="105"/>
    </row>
    <row r="85" spans="1:10" s="41" customFormat="1" x14ac:dyDescent="0.2">
      <c r="A85" s="40" t="str">
        <f t="shared" si="3"/>
        <v/>
      </c>
      <c r="B85" s="41" t="str">
        <f t="shared" si="4"/>
        <v/>
      </c>
      <c r="C85" s="41" t="str">
        <f t="shared" si="5"/>
        <v/>
      </c>
      <c r="D85" s="42"/>
      <c r="E85" s="42"/>
      <c r="F85" s="43"/>
      <c r="G85" s="52"/>
      <c r="H85" s="43"/>
      <c r="I85" s="43"/>
      <c r="J85" s="105"/>
    </row>
    <row r="86" spans="1:10" s="41" customFormat="1" x14ac:dyDescent="0.2">
      <c r="A86" s="40" t="str">
        <f t="shared" si="3"/>
        <v/>
      </c>
      <c r="B86" s="41" t="str">
        <f t="shared" si="4"/>
        <v/>
      </c>
      <c r="C86" s="41" t="str">
        <f t="shared" si="5"/>
        <v/>
      </c>
      <c r="D86" s="42"/>
      <c r="E86" s="42"/>
      <c r="F86" s="43"/>
      <c r="G86" s="52"/>
      <c r="H86" s="43"/>
      <c r="I86" s="43"/>
      <c r="J86" s="105"/>
    </row>
    <row r="87" spans="1:10" s="41" customFormat="1" x14ac:dyDescent="0.2">
      <c r="A87" s="40" t="str">
        <f t="shared" si="3"/>
        <v/>
      </c>
      <c r="B87" s="41" t="str">
        <f t="shared" si="4"/>
        <v/>
      </c>
      <c r="C87" s="41" t="str">
        <f t="shared" si="5"/>
        <v/>
      </c>
      <c r="D87" s="42"/>
      <c r="E87" s="42"/>
      <c r="F87" s="43"/>
      <c r="G87" s="52"/>
      <c r="H87" s="43"/>
      <c r="I87" s="43"/>
      <c r="J87" s="105"/>
    </row>
    <row r="88" spans="1:10" s="41" customFormat="1" x14ac:dyDescent="0.2">
      <c r="A88" s="40" t="str">
        <f t="shared" si="3"/>
        <v/>
      </c>
      <c r="B88" s="41" t="str">
        <f t="shared" si="4"/>
        <v/>
      </c>
      <c r="C88" s="41" t="str">
        <f t="shared" si="5"/>
        <v/>
      </c>
      <c r="D88" s="42"/>
      <c r="E88" s="42"/>
      <c r="F88" s="43"/>
      <c r="G88" s="52"/>
      <c r="H88" s="43"/>
      <c r="I88" s="43"/>
      <c r="J88" s="105"/>
    </row>
    <row r="89" spans="1:10" s="41" customFormat="1" x14ac:dyDescent="0.2">
      <c r="A89" s="40" t="str">
        <f t="shared" si="3"/>
        <v/>
      </c>
      <c r="B89" s="41" t="str">
        <f t="shared" si="4"/>
        <v/>
      </c>
      <c r="C89" s="41" t="str">
        <f t="shared" si="5"/>
        <v/>
      </c>
      <c r="D89" s="42"/>
      <c r="E89" s="42"/>
      <c r="F89" s="43"/>
      <c r="G89" s="52"/>
      <c r="H89" s="43"/>
      <c r="I89" s="43"/>
      <c r="J89" s="105"/>
    </row>
    <row r="90" spans="1:10" s="41" customFormat="1" x14ac:dyDescent="0.2">
      <c r="A90" s="40" t="str">
        <f t="shared" si="3"/>
        <v/>
      </c>
      <c r="B90" s="41" t="str">
        <f t="shared" si="4"/>
        <v/>
      </c>
      <c r="C90" s="41" t="str">
        <f t="shared" si="5"/>
        <v/>
      </c>
      <c r="D90" s="42"/>
      <c r="E90" s="42"/>
      <c r="F90" s="43"/>
      <c r="G90" s="52"/>
      <c r="H90" s="43"/>
      <c r="I90" s="43"/>
      <c r="J90" s="105"/>
    </row>
    <row r="91" spans="1:10" s="41" customFormat="1" x14ac:dyDescent="0.2">
      <c r="A91" s="40" t="str">
        <f t="shared" si="3"/>
        <v/>
      </c>
      <c r="B91" s="41" t="str">
        <f t="shared" si="4"/>
        <v/>
      </c>
      <c r="C91" s="41" t="str">
        <f t="shared" si="5"/>
        <v/>
      </c>
      <c r="D91" s="42"/>
      <c r="E91" s="42"/>
      <c r="F91" s="43"/>
      <c r="G91" s="52"/>
      <c r="H91" s="43"/>
      <c r="I91" s="43"/>
      <c r="J91" s="105"/>
    </row>
    <row r="92" spans="1:10" s="41" customFormat="1" x14ac:dyDescent="0.2">
      <c r="A92" s="40" t="str">
        <f t="shared" si="3"/>
        <v/>
      </c>
      <c r="B92" s="41" t="str">
        <f t="shared" si="4"/>
        <v/>
      </c>
      <c r="C92" s="41" t="str">
        <f t="shared" si="5"/>
        <v/>
      </c>
      <c r="D92" s="42"/>
      <c r="E92" s="42"/>
      <c r="F92" s="43"/>
      <c r="G92" s="52"/>
      <c r="H92" s="43"/>
      <c r="I92" s="43"/>
      <c r="J92" s="105"/>
    </row>
    <row r="93" spans="1:10" s="41" customFormat="1" x14ac:dyDescent="0.2">
      <c r="A93" s="40" t="str">
        <f t="shared" si="3"/>
        <v/>
      </c>
      <c r="B93" s="41" t="str">
        <f t="shared" si="4"/>
        <v/>
      </c>
      <c r="C93" s="41" t="str">
        <f t="shared" si="5"/>
        <v/>
      </c>
      <c r="D93" s="42"/>
      <c r="E93" s="42"/>
      <c r="F93" s="43"/>
      <c r="G93" s="52"/>
      <c r="H93" s="43"/>
      <c r="I93" s="43"/>
      <c r="J93" s="105"/>
    </row>
    <row r="94" spans="1:10" s="41" customFormat="1" x14ac:dyDescent="0.2">
      <c r="A94" s="40" t="str">
        <f t="shared" si="3"/>
        <v/>
      </c>
      <c r="B94" s="41" t="str">
        <f t="shared" si="4"/>
        <v/>
      </c>
      <c r="C94" s="41" t="str">
        <f t="shared" si="5"/>
        <v/>
      </c>
      <c r="D94" s="42"/>
      <c r="E94" s="42"/>
      <c r="F94" s="43"/>
      <c r="G94" s="52"/>
      <c r="H94" s="43"/>
      <c r="I94" s="43"/>
      <c r="J94" s="105"/>
    </row>
    <row r="95" spans="1:10" s="41" customFormat="1" x14ac:dyDescent="0.2">
      <c r="A95" s="40" t="str">
        <f t="shared" si="3"/>
        <v/>
      </c>
      <c r="B95" s="41" t="str">
        <f t="shared" si="4"/>
        <v/>
      </c>
      <c r="C95" s="41" t="str">
        <f t="shared" si="5"/>
        <v/>
      </c>
      <c r="D95" s="42"/>
      <c r="E95" s="42"/>
      <c r="F95" s="43"/>
      <c r="G95" s="52"/>
      <c r="H95" s="43"/>
      <c r="I95" s="43"/>
      <c r="J95" s="105"/>
    </row>
    <row r="96" spans="1:10" s="41" customFormat="1" x14ac:dyDescent="0.2">
      <c r="A96" s="40" t="str">
        <f t="shared" si="3"/>
        <v/>
      </c>
      <c r="B96" s="41" t="str">
        <f t="shared" si="4"/>
        <v/>
      </c>
      <c r="C96" s="41" t="str">
        <f t="shared" si="5"/>
        <v/>
      </c>
      <c r="D96" s="42"/>
      <c r="E96" s="42"/>
      <c r="F96" s="43"/>
      <c r="G96" s="52"/>
      <c r="H96" s="43"/>
      <c r="I96" s="43"/>
      <c r="J96" s="105"/>
    </row>
    <row r="97" spans="1:10" s="41" customFormat="1" x14ac:dyDescent="0.2">
      <c r="A97" s="40" t="str">
        <f t="shared" si="3"/>
        <v/>
      </c>
      <c r="B97" s="41" t="str">
        <f t="shared" si="4"/>
        <v/>
      </c>
      <c r="C97" s="41" t="str">
        <f t="shared" si="5"/>
        <v/>
      </c>
      <c r="D97" s="42"/>
      <c r="E97" s="42"/>
      <c r="F97" s="43"/>
      <c r="G97" s="52"/>
      <c r="H97" s="43"/>
      <c r="I97" s="43"/>
      <c r="J97" s="105"/>
    </row>
    <row r="98" spans="1:10" s="41" customFormat="1" x14ac:dyDescent="0.2">
      <c r="A98" s="40" t="str">
        <f t="shared" si="3"/>
        <v/>
      </c>
      <c r="B98" s="41" t="str">
        <f t="shared" si="4"/>
        <v/>
      </c>
      <c r="C98" s="41" t="str">
        <f t="shared" si="5"/>
        <v/>
      </c>
      <c r="D98" s="42"/>
      <c r="E98" s="42"/>
      <c r="F98" s="43"/>
      <c r="G98" s="52"/>
      <c r="H98" s="43"/>
      <c r="I98" s="43"/>
      <c r="J98" s="105"/>
    </row>
    <row r="99" spans="1:10" s="41" customFormat="1" x14ac:dyDescent="0.2">
      <c r="A99" s="40" t="str">
        <f t="shared" si="3"/>
        <v/>
      </c>
      <c r="B99" s="41" t="str">
        <f t="shared" si="4"/>
        <v/>
      </c>
      <c r="C99" s="41" t="str">
        <f t="shared" si="5"/>
        <v/>
      </c>
      <c r="D99" s="42"/>
      <c r="E99" s="42"/>
      <c r="F99" s="43"/>
      <c r="G99" s="52"/>
      <c r="H99" s="43"/>
      <c r="I99" s="43"/>
      <c r="J99" s="105"/>
    </row>
    <row r="100" spans="1:10" s="41" customFormat="1" x14ac:dyDescent="0.2">
      <c r="A100" s="40" t="str">
        <f t="shared" si="3"/>
        <v/>
      </c>
      <c r="B100" s="41" t="str">
        <f t="shared" si="4"/>
        <v/>
      </c>
      <c r="C100" s="41" t="str">
        <f t="shared" si="5"/>
        <v/>
      </c>
      <c r="D100" s="42"/>
      <c r="E100" s="42"/>
      <c r="F100" s="43"/>
      <c r="G100" s="52"/>
      <c r="H100" s="43"/>
      <c r="I100" s="43"/>
      <c r="J100" s="105"/>
    </row>
    <row r="101" spans="1:10" s="41" customFormat="1" x14ac:dyDescent="0.2">
      <c r="A101" s="40" t="str">
        <f t="shared" si="3"/>
        <v/>
      </c>
      <c r="B101" s="41" t="str">
        <f t="shared" si="4"/>
        <v/>
      </c>
      <c r="C101" s="41" t="str">
        <f t="shared" si="5"/>
        <v/>
      </c>
      <c r="D101" s="42"/>
      <c r="E101" s="42"/>
      <c r="F101" s="43"/>
      <c r="G101" s="52"/>
      <c r="H101" s="43"/>
      <c r="I101" s="43"/>
      <c r="J101" s="105"/>
    </row>
    <row r="102" spans="1:10" s="41" customFormat="1" x14ac:dyDescent="0.2">
      <c r="A102" s="40" t="str">
        <f t="shared" si="3"/>
        <v/>
      </c>
      <c r="B102" s="41" t="str">
        <f t="shared" si="4"/>
        <v/>
      </c>
      <c r="C102" s="41" t="str">
        <f t="shared" si="5"/>
        <v/>
      </c>
      <c r="D102" s="42"/>
      <c r="E102" s="42"/>
      <c r="F102" s="43"/>
      <c r="G102" s="52"/>
      <c r="H102" s="43"/>
      <c r="I102" s="43"/>
      <c r="J102" s="105"/>
    </row>
    <row r="103" spans="1:10" s="41" customFormat="1" x14ac:dyDescent="0.2">
      <c r="A103" s="40" t="str">
        <f t="shared" si="3"/>
        <v/>
      </c>
      <c r="B103" s="41" t="str">
        <f t="shared" si="4"/>
        <v/>
      </c>
      <c r="C103" s="41" t="str">
        <f t="shared" si="5"/>
        <v/>
      </c>
      <c r="D103" s="42"/>
      <c r="E103" s="42"/>
      <c r="F103" s="43"/>
      <c r="G103" s="52"/>
      <c r="H103" s="43"/>
      <c r="I103" s="43"/>
      <c r="J103" s="105"/>
    </row>
    <row r="104" spans="1:10" s="41" customFormat="1" x14ac:dyDescent="0.2">
      <c r="A104" s="40" t="str">
        <f t="shared" si="3"/>
        <v/>
      </c>
      <c r="B104" s="41" t="str">
        <f t="shared" si="4"/>
        <v/>
      </c>
      <c r="C104" s="41" t="str">
        <f t="shared" si="5"/>
        <v/>
      </c>
      <c r="D104" s="42"/>
      <c r="E104" s="42"/>
      <c r="F104" s="43"/>
      <c r="G104" s="52"/>
      <c r="H104" s="43"/>
      <c r="I104" s="43"/>
      <c r="J104" s="105"/>
    </row>
    <row r="105" spans="1:10" s="41" customFormat="1" x14ac:dyDescent="0.2">
      <c r="A105" s="40" t="str">
        <f t="shared" si="3"/>
        <v/>
      </c>
      <c r="B105" s="41" t="str">
        <f t="shared" si="4"/>
        <v/>
      </c>
      <c r="C105" s="41" t="str">
        <f t="shared" si="5"/>
        <v/>
      </c>
      <c r="D105" s="42"/>
      <c r="E105" s="42"/>
      <c r="F105" s="43"/>
      <c r="G105" s="52"/>
      <c r="H105" s="43"/>
      <c r="I105" s="43"/>
      <c r="J105" s="105"/>
    </row>
    <row r="106" spans="1:10" s="41" customFormat="1" x14ac:dyDescent="0.2">
      <c r="A106" s="40" t="str">
        <f t="shared" si="3"/>
        <v/>
      </c>
      <c r="B106" s="41" t="str">
        <f t="shared" si="4"/>
        <v/>
      </c>
      <c r="C106" s="41" t="str">
        <f t="shared" si="5"/>
        <v/>
      </c>
      <c r="D106" s="42"/>
      <c r="E106" s="42"/>
      <c r="F106" s="43"/>
      <c r="G106" s="52"/>
      <c r="H106" s="43"/>
      <c r="I106" s="43"/>
      <c r="J106" s="105"/>
    </row>
    <row r="107" spans="1:10" s="41" customFormat="1" x14ac:dyDescent="0.2">
      <c r="A107" s="40" t="str">
        <f t="shared" si="3"/>
        <v/>
      </c>
      <c r="B107" s="41" t="str">
        <f t="shared" si="4"/>
        <v/>
      </c>
      <c r="C107" s="41" t="str">
        <f t="shared" si="5"/>
        <v/>
      </c>
      <c r="D107" s="42"/>
      <c r="E107" s="42"/>
      <c r="F107" s="43"/>
      <c r="G107" s="52"/>
      <c r="H107" s="43"/>
      <c r="I107" s="43"/>
      <c r="J107" s="105"/>
    </row>
    <row r="108" spans="1:10" s="41" customFormat="1" x14ac:dyDescent="0.2">
      <c r="A108" s="40" t="str">
        <f t="shared" si="3"/>
        <v/>
      </c>
      <c r="B108" s="41" t="str">
        <f t="shared" si="4"/>
        <v/>
      </c>
      <c r="C108" s="41" t="str">
        <f t="shared" si="5"/>
        <v/>
      </c>
      <c r="D108" s="42"/>
      <c r="E108" s="42"/>
      <c r="F108" s="43"/>
      <c r="G108" s="52"/>
      <c r="H108" s="43"/>
      <c r="I108" s="43"/>
      <c r="J108" s="105"/>
    </row>
    <row r="109" spans="1:10" s="41" customFormat="1" x14ac:dyDescent="0.2">
      <c r="A109" s="40" t="str">
        <f t="shared" si="3"/>
        <v/>
      </c>
      <c r="B109" s="41" t="str">
        <f t="shared" si="4"/>
        <v/>
      </c>
      <c r="C109" s="41" t="str">
        <f t="shared" si="5"/>
        <v/>
      </c>
      <c r="D109" s="42"/>
      <c r="E109" s="42"/>
      <c r="F109" s="43"/>
      <c r="G109" s="52"/>
      <c r="H109" s="43"/>
      <c r="I109" s="43"/>
      <c r="J109" s="105"/>
    </row>
    <row r="110" spans="1:10" s="41" customFormat="1" x14ac:dyDescent="0.2">
      <c r="A110" s="40" t="str">
        <f t="shared" si="3"/>
        <v/>
      </c>
      <c r="B110" s="41" t="str">
        <f t="shared" si="4"/>
        <v/>
      </c>
      <c r="C110" s="41" t="str">
        <f t="shared" si="5"/>
        <v/>
      </c>
      <c r="D110" s="42"/>
      <c r="E110" s="42"/>
      <c r="F110" s="43"/>
      <c r="G110" s="52"/>
      <c r="H110" s="43"/>
      <c r="I110" s="43"/>
      <c r="J110" s="105"/>
    </row>
    <row r="111" spans="1:10" s="41" customFormat="1" x14ac:dyDescent="0.2">
      <c r="A111" s="40" t="str">
        <f t="shared" si="3"/>
        <v/>
      </c>
      <c r="B111" s="41" t="str">
        <f t="shared" si="4"/>
        <v/>
      </c>
      <c r="C111" s="41" t="str">
        <f t="shared" si="5"/>
        <v/>
      </c>
      <c r="D111" s="42"/>
      <c r="E111" s="42"/>
      <c r="F111" s="43"/>
      <c r="G111" s="52"/>
      <c r="H111" s="43"/>
      <c r="I111" s="43"/>
      <c r="J111" s="105"/>
    </row>
    <row r="112" spans="1:10" s="41" customFormat="1" x14ac:dyDescent="0.2">
      <c r="A112" s="40" t="str">
        <f t="shared" si="3"/>
        <v/>
      </c>
      <c r="B112" s="41" t="str">
        <f t="shared" si="4"/>
        <v/>
      </c>
      <c r="C112" s="41" t="str">
        <f t="shared" si="5"/>
        <v/>
      </c>
      <c r="D112" s="42"/>
      <c r="E112" s="42"/>
      <c r="F112" s="43"/>
      <c r="G112" s="52"/>
      <c r="H112" s="43"/>
      <c r="I112" s="43"/>
      <c r="J112" s="105"/>
    </row>
    <row r="113" spans="1:10" s="41" customFormat="1" x14ac:dyDescent="0.2">
      <c r="A113" s="40" t="str">
        <f t="shared" si="3"/>
        <v/>
      </c>
      <c r="B113" s="41" t="str">
        <f t="shared" si="4"/>
        <v/>
      </c>
      <c r="C113" s="41" t="str">
        <f t="shared" si="5"/>
        <v/>
      </c>
      <c r="D113" s="42"/>
      <c r="E113" s="42"/>
      <c r="F113" s="43"/>
      <c r="G113" s="52"/>
      <c r="H113" s="43"/>
      <c r="I113" s="43"/>
      <c r="J113" s="105"/>
    </row>
    <row r="114" spans="1:10" s="41" customFormat="1" x14ac:dyDescent="0.2">
      <c r="A114" s="40" t="str">
        <f t="shared" si="3"/>
        <v/>
      </c>
      <c r="B114" s="41" t="str">
        <f t="shared" si="4"/>
        <v/>
      </c>
      <c r="C114" s="41" t="str">
        <f t="shared" si="5"/>
        <v/>
      </c>
      <c r="D114" s="42"/>
      <c r="E114" s="42"/>
      <c r="F114" s="43"/>
      <c r="G114" s="52"/>
      <c r="H114" s="43"/>
      <c r="I114" s="43"/>
      <c r="J114" s="105"/>
    </row>
    <row r="115" spans="1:10" s="41" customFormat="1" x14ac:dyDescent="0.2">
      <c r="A115" s="40" t="str">
        <f t="shared" si="3"/>
        <v/>
      </c>
      <c r="B115" s="41" t="str">
        <f t="shared" si="4"/>
        <v/>
      </c>
      <c r="C115" s="41" t="str">
        <f t="shared" si="5"/>
        <v/>
      </c>
      <c r="D115" s="42"/>
      <c r="E115" s="42"/>
      <c r="F115" s="43"/>
      <c r="G115" s="52"/>
      <c r="H115" s="43"/>
      <c r="I115" s="43"/>
      <c r="J115" s="105"/>
    </row>
    <row r="116" spans="1:10" s="41" customFormat="1" x14ac:dyDescent="0.2">
      <c r="A116" s="40" t="str">
        <f t="shared" si="3"/>
        <v/>
      </c>
      <c r="B116" s="41" t="str">
        <f t="shared" si="4"/>
        <v/>
      </c>
      <c r="C116" s="41" t="str">
        <f t="shared" si="5"/>
        <v/>
      </c>
      <c r="D116" s="42"/>
      <c r="E116" s="42"/>
      <c r="F116" s="43"/>
      <c r="G116" s="52"/>
      <c r="H116" s="43"/>
      <c r="I116" s="43"/>
      <c r="J116" s="105"/>
    </row>
    <row r="117" spans="1:10" s="41" customFormat="1" x14ac:dyDescent="0.2">
      <c r="A117" s="40" t="str">
        <f t="shared" si="3"/>
        <v/>
      </c>
      <c r="B117" s="41" t="str">
        <f t="shared" si="4"/>
        <v/>
      </c>
      <c r="C117" s="41" t="str">
        <f t="shared" si="5"/>
        <v/>
      </c>
      <c r="D117" s="42"/>
      <c r="E117" s="42"/>
      <c r="F117" s="43"/>
      <c r="G117" s="52"/>
      <c r="H117" s="43"/>
      <c r="I117" s="43"/>
      <c r="J117" s="105"/>
    </row>
    <row r="118" spans="1:10" s="41" customFormat="1" x14ac:dyDescent="0.2">
      <c r="A118" s="40" t="str">
        <f t="shared" si="3"/>
        <v/>
      </c>
      <c r="B118" s="41" t="str">
        <f t="shared" si="4"/>
        <v/>
      </c>
      <c r="C118" s="41" t="str">
        <f t="shared" si="5"/>
        <v/>
      </c>
      <c r="D118" s="42"/>
      <c r="E118" s="42"/>
      <c r="F118" s="43"/>
      <c r="G118" s="52"/>
      <c r="H118" s="43"/>
      <c r="I118" s="43"/>
      <c r="J118" s="105"/>
    </row>
    <row r="119" spans="1:10" s="41" customFormat="1" x14ac:dyDescent="0.2">
      <c r="A119" s="40" t="str">
        <f t="shared" si="3"/>
        <v/>
      </c>
      <c r="B119" s="41" t="str">
        <f t="shared" si="4"/>
        <v/>
      </c>
      <c r="C119" s="41" t="str">
        <f t="shared" si="5"/>
        <v/>
      </c>
      <c r="D119" s="42"/>
      <c r="E119" s="42"/>
      <c r="F119" s="43"/>
      <c r="G119" s="52"/>
      <c r="H119" s="43"/>
      <c r="I119" s="43"/>
      <c r="J119" s="105"/>
    </row>
    <row r="120" spans="1:10" s="41" customFormat="1" x14ac:dyDescent="0.2">
      <c r="A120" s="40" t="str">
        <f t="shared" si="3"/>
        <v/>
      </c>
      <c r="B120" s="41" t="str">
        <f t="shared" si="4"/>
        <v/>
      </c>
      <c r="C120" s="41" t="str">
        <f t="shared" si="5"/>
        <v/>
      </c>
      <c r="D120" s="42"/>
      <c r="E120" s="42"/>
      <c r="F120" s="43"/>
      <c r="G120" s="52"/>
      <c r="H120" s="43"/>
      <c r="I120" s="43"/>
      <c r="J120" s="105"/>
    </row>
    <row r="121" spans="1:10" s="41" customFormat="1" x14ac:dyDescent="0.2">
      <c r="A121" s="40" t="str">
        <f t="shared" si="3"/>
        <v/>
      </c>
      <c r="B121" s="41" t="str">
        <f t="shared" si="4"/>
        <v/>
      </c>
      <c r="C121" s="41" t="str">
        <f t="shared" si="5"/>
        <v/>
      </c>
      <c r="D121" s="42"/>
      <c r="E121" s="42"/>
      <c r="F121" s="43"/>
      <c r="G121" s="52"/>
      <c r="H121" s="43"/>
      <c r="I121" s="43"/>
      <c r="J121" s="105"/>
    </row>
    <row r="122" spans="1:10" s="41" customFormat="1" x14ac:dyDescent="0.2">
      <c r="A122" s="40" t="str">
        <f t="shared" si="3"/>
        <v/>
      </c>
      <c r="B122" s="41" t="str">
        <f t="shared" si="4"/>
        <v/>
      </c>
      <c r="C122" s="41" t="str">
        <f t="shared" si="5"/>
        <v/>
      </c>
      <c r="D122" s="42"/>
      <c r="E122" s="42"/>
      <c r="F122" s="43"/>
      <c r="G122" s="52"/>
      <c r="H122" s="43"/>
      <c r="I122" s="43"/>
      <c r="J122" s="105"/>
    </row>
    <row r="123" spans="1:10" s="41" customFormat="1" x14ac:dyDescent="0.2">
      <c r="A123" s="40" t="str">
        <f t="shared" si="3"/>
        <v/>
      </c>
      <c r="B123" s="41" t="str">
        <f t="shared" si="4"/>
        <v/>
      </c>
      <c r="C123" s="41" t="str">
        <f t="shared" si="5"/>
        <v/>
      </c>
      <c r="D123" s="42"/>
      <c r="E123" s="42"/>
      <c r="F123" s="43"/>
      <c r="G123" s="52"/>
      <c r="H123" s="43"/>
      <c r="I123" s="43"/>
      <c r="J123" s="105"/>
    </row>
    <row r="124" spans="1:10" s="41" customFormat="1" x14ac:dyDescent="0.2">
      <c r="A124" s="40" t="str">
        <f t="shared" si="3"/>
        <v/>
      </c>
      <c r="B124" s="41" t="str">
        <f t="shared" si="4"/>
        <v/>
      </c>
      <c r="C124" s="41" t="str">
        <f t="shared" si="5"/>
        <v/>
      </c>
      <c r="D124" s="42"/>
      <c r="E124" s="42"/>
      <c r="F124" s="43"/>
      <c r="G124" s="52"/>
      <c r="H124" s="43"/>
      <c r="I124" s="43"/>
      <c r="J124" s="105"/>
    </row>
    <row r="125" spans="1:10" s="41" customFormat="1" x14ac:dyDescent="0.2">
      <c r="A125" s="40" t="str">
        <f t="shared" si="3"/>
        <v/>
      </c>
      <c r="B125" s="41" t="str">
        <f t="shared" si="4"/>
        <v/>
      </c>
      <c r="C125" s="41" t="str">
        <f t="shared" si="5"/>
        <v/>
      </c>
      <c r="D125" s="42"/>
      <c r="E125" s="42"/>
      <c r="F125" s="43"/>
      <c r="G125" s="52"/>
      <c r="H125" s="43"/>
      <c r="I125" s="43"/>
      <c r="J125" s="105"/>
    </row>
    <row r="126" spans="1:10" s="41" customFormat="1" x14ac:dyDescent="0.2">
      <c r="A126" s="40" t="str">
        <f t="shared" si="3"/>
        <v/>
      </c>
      <c r="B126" s="41" t="str">
        <f t="shared" si="4"/>
        <v/>
      </c>
      <c r="C126" s="41" t="str">
        <f t="shared" si="5"/>
        <v/>
      </c>
      <c r="D126" s="42"/>
      <c r="E126" s="42"/>
      <c r="F126" s="43"/>
      <c r="G126" s="52"/>
      <c r="H126" s="43"/>
      <c r="I126" s="43"/>
      <c r="J126" s="105"/>
    </row>
    <row r="127" spans="1:10" s="41" customFormat="1" x14ac:dyDescent="0.2">
      <c r="A127" s="40" t="str">
        <f t="shared" si="3"/>
        <v/>
      </c>
      <c r="B127" s="41" t="str">
        <f t="shared" si="4"/>
        <v/>
      </c>
      <c r="C127" s="41" t="str">
        <f t="shared" si="5"/>
        <v/>
      </c>
      <c r="D127" s="42"/>
      <c r="E127" s="42"/>
      <c r="F127" s="43"/>
      <c r="G127" s="52"/>
      <c r="H127" s="43"/>
      <c r="I127" s="43"/>
      <c r="J127" s="105"/>
    </row>
    <row r="128" spans="1:10" s="41" customFormat="1" x14ac:dyDescent="0.2">
      <c r="A128" s="40" t="str">
        <f t="shared" si="3"/>
        <v/>
      </c>
      <c r="B128" s="41" t="str">
        <f t="shared" si="4"/>
        <v/>
      </c>
      <c r="C128" s="41" t="str">
        <f t="shared" si="5"/>
        <v/>
      </c>
      <c r="D128" s="42"/>
      <c r="E128" s="42"/>
      <c r="F128" s="43"/>
      <c r="G128" s="52"/>
      <c r="H128" s="43"/>
      <c r="I128" s="43"/>
      <c r="J128" s="105"/>
    </row>
    <row r="129" spans="1:10" s="41" customFormat="1" x14ac:dyDescent="0.2">
      <c r="A129" s="40" t="str">
        <f t="shared" si="3"/>
        <v/>
      </c>
      <c r="B129" s="41" t="str">
        <f t="shared" si="4"/>
        <v/>
      </c>
      <c r="C129" s="41" t="str">
        <f t="shared" si="5"/>
        <v/>
      </c>
      <c r="D129" s="42"/>
      <c r="E129" s="42"/>
      <c r="F129" s="43"/>
      <c r="G129" s="52"/>
      <c r="H129" s="43"/>
      <c r="I129" s="43"/>
      <c r="J129" s="105"/>
    </row>
    <row r="130" spans="1:10" s="41" customFormat="1" x14ac:dyDescent="0.2">
      <c r="A130" s="40" t="str">
        <f t="shared" si="3"/>
        <v/>
      </c>
      <c r="B130" s="41" t="str">
        <f t="shared" si="4"/>
        <v/>
      </c>
      <c r="C130" s="41" t="str">
        <f t="shared" si="5"/>
        <v/>
      </c>
      <c r="D130" s="42"/>
      <c r="E130" s="42"/>
      <c r="F130" s="43"/>
      <c r="G130" s="52"/>
      <c r="H130" s="43"/>
      <c r="I130" s="43"/>
      <c r="J130" s="105"/>
    </row>
    <row r="131" spans="1:10" s="41" customFormat="1" x14ac:dyDescent="0.2">
      <c r="A131" s="40" t="str">
        <f t="shared" si="3"/>
        <v/>
      </c>
      <c r="B131" s="41" t="str">
        <f t="shared" si="4"/>
        <v/>
      </c>
      <c r="C131" s="41" t="str">
        <f t="shared" si="5"/>
        <v/>
      </c>
      <c r="D131" s="42"/>
      <c r="E131" s="42"/>
      <c r="F131" s="43"/>
      <c r="G131" s="52"/>
      <c r="H131" s="43"/>
      <c r="I131" s="43"/>
      <c r="J131" s="105"/>
    </row>
    <row r="132" spans="1:10" s="41" customFormat="1" x14ac:dyDescent="0.2">
      <c r="A132" s="40" t="str">
        <f t="shared" ref="A132:A195" si="6">IF(B131="","",A131+1)</f>
        <v/>
      </c>
      <c r="B132" s="41" t="str">
        <f t="shared" si="4"/>
        <v/>
      </c>
      <c r="C132" s="41" t="str">
        <f t="shared" si="5"/>
        <v/>
      </c>
      <c r="D132" s="42"/>
      <c r="E132" s="42"/>
      <c r="F132" s="43"/>
      <c r="G132" s="52"/>
      <c r="H132" s="43"/>
      <c r="I132" s="43"/>
      <c r="J132" s="105"/>
    </row>
    <row r="133" spans="1:10" s="41" customFormat="1" x14ac:dyDescent="0.2">
      <c r="A133" s="40" t="str">
        <f t="shared" si="6"/>
        <v/>
      </c>
      <c r="B133" s="41" t="str">
        <f t="shared" ref="B133:B196" si="7">IF(AND($D133="",$E133="",$F133=""),"",IF(OR($D133="",$E133="",$F133=""),"Nekompletné údaje",CONCATENATE("V_",LEFT($C132,5),"_",RIGHT(SUBSTITUTE($C132,"_","")+1,4))))</f>
        <v/>
      </c>
      <c r="C133" s="41" t="str">
        <f t="shared" ref="C133:C196" si="8">SUBSTITUTE(B133,"V_","")</f>
        <v/>
      </c>
      <c r="D133" s="42"/>
      <c r="E133" s="42"/>
      <c r="F133" s="43"/>
      <c r="G133" s="52"/>
      <c r="H133" s="43"/>
      <c r="I133" s="43"/>
      <c r="J133" s="105"/>
    </row>
    <row r="134" spans="1:10" s="41" customFormat="1" x14ac:dyDescent="0.2">
      <c r="A134" s="40" t="str">
        <f t="shared" si="6"/>
        <v/>
      </c>
      <c r="B134" s="41" t="str">
        <f t="shared" si="7"/>
        <v/>
      </c>
      <c r="C134" s="41" t="str">
        <f t="shared" si="8"/>
        <v/>
      </c>
      <c r="D134" s="42"/>
      <c r="E134" s="42"/>
      <c r="F134" s="43"/>
      <c r="G134" s="52"/>
      <c r="H134" s="43"/>
      <c r="I134" s="43"/>
      <c r="J134" s="105"/>
    </row>
    <row r="135" spans="1:10" s="41" customFormat="1" x14ac:dyDescent="0.2">
      <c r="A135" s="40" t="str">
        <f t="shared" si="6"/>
        <v/>
      </c>
      <c r="B135" s="41" t="str">
        <f t="shared" si="7"/>
        <v/>
      </c>
      <c r="C135" s="41" t="str">
        <f t="shared" si="8"/>
        <v/>
      </c>
      <c r="D135" s="42"/>
      <c r="E135" s="42"/>
      <c r="F135" s="43"/>
      <c r="G135" s="52"/>
      <c r="H135" s="43"/>
      <c r="I135" s="43"/>
      <c r="J135" s="105"/>
    </row>
    <row r="136" spans="1:10" s="41" customFormat="1" x14ac:dyDescent="0.2">
      <c r="A136" s="40" t="str">
        <f t="shared" si="6"/>
        <v/>
      </c>
      <c r="B136" s="41" t="str">
        <f t="shared" si="7"/>
        <v/>
      </c>
      <c r="C136" s="41" t="str">
        <f t="shared" si="8"/>
        <v/>
      </c>
      <c r="D136" s="42"/>
      <c r="E136" s="42"/>
      <c r="F136" s="43"/>
      <c r="G136" s="52"/>
      <c r="H136" s="43"/>
      <c r="I136" s="43"/>
      <c r="J136" s="105"/>
    </row>
    <row r="137" spans="1:10" s="41" customFormat="1" x14ac:dyDescent="0.2">
      <c r="A137" s="40" t="str">
        <f t="shared" si="6"/>
        <v/>
      </c>
      <c r="B137" s="41" t="str">
        <f t="shared" si="7"/>
        <v/>
      </c>
      <c r="C137" s="41" t="str">
        <f t="shared" si="8"/>
        <v/>
      </c>
      <c r="D137" s="42"/>
      <c r="E137" s="42"/>
      <c r="F137" s="43"/>
      <c r="G137" s="52"/>
      <c r="H137" s="43"/>
      <c r="I137" s="43"/>
      <c r="J137" s="105"/>
    </row>
    <row r="138" spans="1:10" s="41" customFormat="1" x14ac:dyDescent="0.2">
      <c r="A138" s="40" t="str">
        <f t="shared" si="6"/>
        <v/>
      </c>
      <c r="B138" s="41" t="str">
        <f t="shared" si="7"/>
        <v/>
      </c>
      <c r="C138" s="41" t="str">
        <f t="shared" si="8"/>
        <v/>
      </c>
      <c r="D138" s="42"/>
      <c r="E138" s="42"/>
      <c r="F138" s="43"/>
      <c r="G138" s="52"/>
      <c r="H138" s="43"/>
      <c r="I138" s="43"/>
      <c r="J138" s="105"/>
    </row>
    <row r="139" spans="1:10" s="41" customFormat="1" x14ac:dyDescent="0.2">
      <c r="A139" s="40" t="str">
        <f t="shared" si="6"/>
        <v/>
      </c>
      <c r="B139" s="41" t="str">
        <f t="shared" si="7"/>
        <v/>
      </c>
      <c r="C139" s="41" t="str">
        <f t="shared" si="8"/>
        <v/>
      </c>
      <c r="D139" s="42"/>
      <c r="E139" s="42"/>
      <c r="F139" s="43"/>
      <c r="G139" s="52"/>
      <c r="H139" s="43"/>
      <c r="I139" s="43"/>
      <c r="J139" s="105"/>
    </row>
    <row r="140" spans="1:10" s="41" customFormat="1" x14ac:dyDescent="0.2">
      <c r="A140" s="40" t="str">
        <f t="shared" si="6"/>
        <v/>
      </c>
      <c r="B140" s="41" t="str">
        <f t="shared" si="7"/>
        <v/>
      </c>
      <c r="C140" s="41" t="str">
        <f t="shared" si="8"/>
        <v/>
      </c>
      <c r="D140" s="42"/>
      <c r="E140" s="42"/>
      <c r="F140" s="43"/>
      <c r="G140" s="52"/>
      <c r="H140" s="43"/>
      <c r="I140" s="43"/>
      <c r="J140" s="105"/>
    </row>
    <row r="141" spans="1:10" s="41" customFormat="1" x14ac:dyDescent="0.2">
      <c r="A141" s="40" t="str">
        <f t="shared" si="6"/>
        <v/>
      </c>
      <c r="B141" s="41" t="str">
        <f t="shared" si="7"/>
        <v/>
      </c>
      <c r="C141" s="41" t="str">
        <f t="shared" si="8"/>
        <v/>
      </c>
      <c r="D141" s="42"/>
      <c r="E141" s="42"/>
      <c r="F141" s="43"/>
      <c r="G141" s="52"/>
      <c r="H141" s="43"/>
      <c r="I141" s="43"/>
      <c r="J141" s="105"/>
    </row>
    <row r="142" spans="1:10" s="41" customFormat="1" x14ac:dyDescent="0.2">
      <c r="A142" s="40" t="str">
        <f t="shared" si="6"/>
        <v/>
      </c>
      <c r="B142" s="41" t="str">
        <f t="shared" si="7"/>
        <v/>
      </c>
      <c r="C142" s="41" t="str">
        <f t="shared" si="8"/>
        <v/>
      </c>
      <c r="D142" s="42"/>
      <c r="E142" s="42"/>
      <c r="F142" s="43"/>
      <c r="G142" s="52"/>
      <c r="H142" s="43"/>
      <c r="I142" s="43"/>
      <c r="J142" s="105"/>
    </row>
    <row r="143" spans="1:10" s="41" customFormat="1" x14ac:dyDescent="0.2">
      <c r="A143" s="40" t="str">
        <f t="shared" si="6"/>
        <v/>
      </c>
      <c r="B143" s="41" t="str">
        <f t="shared" si="7"/>
        <v/>
      </c>
      <c r="C143" s="41" t="str">
        <f t="shared" si="8"/>
        <v/>
      </c>
      <c r="D143" s="42"/>
      <c r="E143" s="42"/>
      <c r="F143" s="43"/>
      <c r="G143" s="52"/>
      <c r="H143" s="43"/>
      <c r="I143" s="43"/>
      <c r="J143" s="105"/>
    </row>
    <row r="144" spans="1:10" s="41" customFormat="1" x14ac:dyDescent="0.2">
      <c r="A144" s="40" t="str">
        <f t="shared" si="6"/>
        <v/>
      </c>
      <c r="B144" s="41" t="str">
        <f t="shared" si="7"/>
        <v/>
      </c>
      <c r="C144" s="41" t="str">
        <f t="shared" si="8"/>
        <v/>
      </c>
      <c r="D144" s="42"/>
      <c r="E144" s="42"/>
      <c r="F144" s="43"/>
      <c r="G144" s="52"/>
      <c r="H144" s="43"/>
      <c r="I144" s="43"/>
      <c r="J144" s="105"/>
    </row>
    <row r="145" spans="1:10" s="41" customFormat="1" x14ac:dyDescent="0.2">
      <c r="A145" s="40" t="str">
        <f t="shared" si="6"/>
        <v/>
      </c>
      <c r="B145" s="41" t="str">
        <f t="shared" si="7"/>
        <v/>
      </c>
      <c r="C145" s="41" t="str">
        <f t="shared" si="8"/>
        <v/>
      </c>
      <c r="D145" s="42"/>
      <c r="E145" s="42"/>
      <c r="F145" s="43"/>
      <c r="G145" s="52"/>
      <c r="H145" s="43"/>
      <c r="I145" s="43"/>
      <c r="J145" s="105"/>
    </row>
    <row r="146" spans="1:10" s="41" customFormat="1" x14ac:dyDescent="0.2">
      <c r="A146" s="40" t="str">
        <f t="shared" si="6"/>
        <v/>
      </c>
      <c r="B146" s="41" t="str">
        <f t="shared" si="7"/>
        <v/>
      </c>
      <c r="C146" s="41" t="str">
        <f t="shared" si="8"/>
        <v/>
      </c>
      <c r="D146" s="42"/>
      <c r="E146" s="42"/>
      <c r="F146" s="43"/>
      <c r="G146" s="52"/>
      <c r="H146" s="43"/>
      <c r="I146" s="43"/>
      <c r="J146" s="105"/>
    </row>
    <row r="147" spans="1:10" s="41" customFormat="1" x14ac:dyDescent="0.2">
      <c r="A147" s="40" t="str">
        <f t="shared" si="6"/>
        <v/>
      </c>
      <c r="B147" s="41" t="str">
        <f t="shared" si="7"/>
        <v/>
      </c>
      <c r="C147" s="41" t="str">
        <f t="shared" si="8"/>
        <v/>
      </c>
      <c r="D147" s="42"/>
      <c r="E147" s="42"/>
      <c r="F147" s="43"/>
      <c r="G147" s="52"/>
      <c r="H147" s="43"/>
      <c r="I147" s="43"/>
      <c r="J147" s="105"/>
    </row>
    <row r="148" spans="1:10" s="41" customFormat="1" x14ac:dyDescent="0.2">
      <c r="A148" s="40" t="str">
        <f t="shared" si="6"/>
        <v/>
      </c>
      <c r="B148" s="41" t="str">
        <f t="shared" si="7"/>
        <v/>
      </c>
      <c r="C148" s="41" t="str">
        <f t="shared" si="8"/>
        <v/>
      </c>
      <c r="D148" s="42"/>
      <c r="E148" s="42"/>
      <c r="F148" s="43"/>
      <c r="G148" s="52"/>
      <c r="H148" s="43"/>
      <c r="I148" s="43"/>
      <c r="J148" s="105"/>
    </row>
    <row r="149" spans="1:10" s="41" customFormat="1" x14ac:dyDescent="0.2">
      <c r="A149" s="40" t="str">
        <f t="shared" si="6"/>
        <v/>
      </c>
      <c r="B149" s="41" t="str">
        <f t="shared" si="7"/>
        <v/>
      </c>
      <c r="C149" s="41" t="str">
        <f t="shared" si="8"/>
        <v/>
      </c>
      <c r="D149" s="42"/>
      <c r="E149" s="42"/>
      <c r="F149" s="43"/>
      <c r="G149" s="52"/>
      <c r="H149" s="43"/>
      <c r="I149" s="43"/>
      <c r="J149" s="105"/>
    </row>
    <row r="150" spans="1:10" s="41" customFormat="1" x14ac:dyDescent="0.2">
      <c r="A150" s="40" t="str">
        <f t="shared" si="6"/>
        <v/>
      </c>
      <c r="B150" s="41" t="str">
        <f t="shared" si="7"/>
        <v/>
      </c>
      <c r="C150" s="41" t="str">
        <f t="shared" si="8"/>
        <v/>
      </c>
      <c r="D150" s="42"/>
      <c r="E150" s="42"/>
      <c r="F150" s="43"/>
      <c r="G150" s="52"/>
      <c r="H150" s="43"/>
      <c r="I150" s="43"/>
      <c r="J150" s="105"/>
    </row>
    <row r="151" spans="1:10" s="41" customFormat="1" x14ac:dyDescent="0.2">
      <c r="A151" s="40" t="str">
        <f t="shared" si="6"/>
        <v/>
      </c>
      <c r="B151" s="41" t="str">
        <f t="shared" si="7"/>
        <v/>
      </c>
      <c r="C151" s="41" t="str">
        <f t="shared" si="8"/>
        <v/>
      </c>
      <c r="D151" s="42"/>
      <c r="E151" s="42"/>
      <c r="F151" s="43"/>
      <c r="G151" s="52"/>
      <c r="H151" s="43"/>
      <c r="I151" s="43"/>
      <c r="J151" s="105"/>
    </row>
    <row r="152" spans="1:10" s="41" customFormat="1" x14ac:dyDescent="0.2">
      <c r="A152" s="40" t="str">
        <f t="shared" si="6"/>
        <v/>
      </c>
      <c r="B152" s="41" t="str">
        <f t="shared" si="7"/>
        <v/>
      </c>
      <c r="C152" s="41" t="str">
        <f t="shared" si="8"/>
        <v/>
      </c>
      <c r="D152" s="42"/>
      <c r="E152" s="42"/>
      <c r="F152" s="43"/>
      <c r="G152" s="52"/>
      <c r="H152" s="43"/>
      <c r="I152" s="43"/>
      <c r="J152" s="105"/>
    </row>
    <row r="153" spans="1:10" s="41" customFormat="1" x14ac:dyDescent="0.2">
      <c r="A153" s="40" t="str">
        <f t="shared" si="6"/>
        <v/>
      </c>
      <c r="B153" s="41" t="str">
        <f t="shared" si="7"/>
        <v/>
      </c>
      <c r="C153" s="41" t="str">
        <f t="shared" si="8"/>
        <v/>
      </c>
      <c r="D153" s="42"/>
      <c r="E153" s="42"/>
      <c r="F153" s="43"/>
      <c r="G153" s="52"/>
      <c r="H153" s="43"/>
      <c r="I153" s="43"/>
      <c r="J153" s="105"/>
    </row>
    <row r="154" spans="1:10" s="41" customFormat="1" x14ac:dyDescent="0.2">
      <c r="A154" s="40" t="str">
        <f t="shared" si="6"/>
        <v/>
      </c>
      <c r="B154" s="41" t="str">
        <f t="shared" si="7"/>
        <v/>
      </c>
      <c r="C154" s="41" t="str">
        <f t="shared" si="8"/>
        <v/>
      </c>
      <c r="D154" s="42"/>
      <c r="E154" s="42"/>
      <c r="F154" s="43"/>
      <c r="G154" s="52"/>
      <c r="H154" s="43"/>
      <c r="I154" s="43"/>
      <c r="J154" s="105"/>
    </row>
    <row r="155" spans="1:10" s="41" customFormat="1" x14ac:dyDescent="0.2">
      <c r="A155" s="40" t="str">
        <f t="shared" si="6"/>
        <v/>
      </c>
      <c r="B155" s="41" t="str">
        <f t="shared" si="7"/>
        <v/>
      </c>
      <c r="C155" s="41" t="str">
        <f t="shared" si="8"/>
        <v/>
      </c>
      <c r="D155" s="42"/>
      <c r="E155" s="42"/>
      <c r="F155" s="43"/>
      <c r="G155" s="52"/>
      <c r="H155" s="43"/>
      <c r="I155" s="43"/>
      <c r="J155" s="105"/>
    </row>
    <row r="156" spans="1:10" s="41" customFormat="1" x14ac:dyDescent="0.2">
      <c r="A156" s="40" t="str">
        <f t="shared" si="6"/>
        <v/>
      </c>
      <c r="B156" s="41" t="str">
        <f t="shared" si="7"/>
        <v/>
      </c>
      <c r="C156" s="41" t="str">
        <f t="shared" si="8"/>
        <v/>
      </c>
      <c r="D156" s="42"/>
      <c r="E156" s="42"/>
      <c r="F156" s="43"/>
      <c r="G156" s="52"/>
      <c r="H156" s="43"/>
      <c r="I156" s="43"/>
      <c r="J156" s="105"/>
    </row>
    <row r="157" spans="1:10" s="41" customFormat="1" x14ac:dyDescent="0.2">
      <c r="A157" s="40" t="str">
        <f t="shared" si="6"/>
        <v/>
      </c>
      <c r="B157" s="41" t="str">
        <f t="shared" si="7"/>
        <v/>
      </c>
      <c r="C157" s="41" t="str">
        <f t="shared" si="8"/>
        <v/>
      </c>
      <c r="D157" s="42"/>
      <c r="E157" s="42"/>
      <c r="F157" s="43"/>
      <c r="G157" s="52"/>
      <c r="H157" s="43"/>
      <c r="I157" s="43"/>
      <c r="J157" s="105"/>
    </row>
    <row r="158" spans="1:10" s="41" customFormat="1" x14ac:dyDescent="0.2">
      <c r="A158" s="40" t="str">
        <f t="shared" si="6"/>
        <v/>
      </c>
      <c r="B158" s="41" t="str">
        <f t="shared" si="7"/>
        <v/>
      </c>
      <c r="C158" s="41" t="str">
        <f t="shared" si="8"/>
        <v/>
      </c>
      <c r="D158" s="42"/>
      <c r="E158" s="42"/>
      <c r="F158" s="43"/>
      <c r="G158" s="52"/>
      <c r="H158" s="43"/>
      <c r="I158" s="43"/>
      <c r="J158" s="105"/>
    </row>
    <row r="159" spans="1:10" s="41" customFormat="1" x14ac:dyDescent="0.2">
      <c r="A159" s="40" t="str">
        <f t="shared" si="6"/>
        <v/>
      </c>
      <c r="B159" s="41" t="str">
        <f t="shared" si="7"/>
        <v/>
      </c>
      <c r="C159" s="41" t="str">
        <f t="shared" si="8"/>
        <v/>
      </c>
      <c r="D159" s="42"/>
      <c r="E159" s="42"/>
      <c r="F159" s="43"/>
      <c r="G159" s="52"/>
      <c r="H159" s="43"/>
      <c r="I159" s="43"/>
      <c r="J159" s="105"/>
    </row>
    <row r="160" spans="1:10" s="41" customFormat="1" x14ac:dyDescent="0.2">
      <c r="A160" s="40" t="str">
        <f t="shared" si="6"/>
        <v/>
      </c>
      <c r="B160" s="41" t="str">
        <f t="shared" si="7"/>
        <v/>
      </c>
      <c r="C160" s="41" t="str">
        <f t="shared" si="8"/>
        <v/>
      </c>
      <c r="D160" s="42"/>
      <c r="E160" s="42"/>
      <c r="F160" s="43"/>
      <c r="G160" s="52"/>
      <c r="H160" s="43"/>
      <c r="I160" s="43"/>
      <c r="J160" s="105"/>
    </row>
    <row r="161" spans="1:10" s="41" customFormat="1" x14ac:dyDescent="0.2">
      <c r="A161" s="40" t="str">
        <f t="shared" si="6"/>
        <v/>
      </c>
      <c r="B161" s="41" t="str">
        <f t="shared" si="7"/>
        <v/>
      </c>
      <c r="C161" s="41" t="str">
        <f t="shared" si="8"/>
        <v/>
      </c>
      <c r="D161" s="42"/>
      <c r="E161" s="42"/>
      <c r="F161" s="43"/>
      <c r="G161" s="52"/>
      <c r="H161" s="43"/>
      <c r="I161" s="43"/>
      <c r="J161" s="105"/>
    </row>
    <row r="162" spans="1:10" s="41" customFormat="1" x14ac:dyDescent="0.2">
      <c r="A162" s="40" t="str">
        <f t="shared" si="6"/>
        <v/>
      </c>
      <c r="B162" s="41" t="str">
        <f t="shared" si="7"/>
        <v/>
      </c>
      <c r="C162" s="41" t="str">
        <f t="shared" si="8"/>
        <v/>
      </c>
      <c r="D162" s="42"/>
      <c r="E162" s="42"/>
      <c r="F162" s="43"/>
      <c r="G162" s="52"/>
      <c r="H162" s="43"/>
      <c r="I162" s="43"/>
      <c r="J162" s="105"/>
    </row>
    <row r="163" spans="1:10" s="41" customFormat="1" x14ac:dyDescent="0.2">
      <c r="A163" s="40" t="str">
        <f t="shared" si="6"/>
        <v/>
      </c>
      <c r="B163" s="41" t="str">
        <f t="shared" si="7"/>
        <v/>
      </c>
      <c r="C163" s="41" t="str">
        <f t="shared" si="8"/>
        <v/>
      </c>
      <c r="D163" s="42"/>
      <c r="E163" s="42"/>
      <c r="F163" s="43"/>
      <c r="G163" s="52"/>
      <c r="H163" s="43"/>
      <c r="I163" s="43"/>
      <c r="J163" s="105"/>
    </row>
    <row r="164" spans="1:10" s="41" customFormat="1" x14ac:dyDescent="0.2">
      <c r="A164" s="40" t="str">
        <f t="shared" si="6"/>
        <v/>
      </c>
      <c r="B164" s="41" t="str">
        <f t="shared" si="7"/>
        <v/>
      </c>
      <c r="C164" s="41" t="str">
        <f t="shared" si="8"/>
        <v/>
      </c>
      <c r="D164" s="42"/>
      <c r="E164" s="42"/>
      <c r="F164" s="43"/>
      <c r="G164" s="52"/>
      <c r="H164" s="43"/>
      <c r="I164" s="43"/>
      <c r="J164" s="105"/>
    </row>
    <row r="165" spans="1:10" s="41" customFormat="1" x14ac:dyDescent="0.2">
      <c r="A165" s="40" t="str">
        <f t="shared" si="6"/>
        <v/>
      </c>
      <c r="B165" s="41" t="str">
        <f t="shared" si="7"/>
        <v/>
      </c>
      <c r="C165" s="41" t="str">
        <f t="shared" si="8"/>
        <v/>
      </c>
      <c r="D165" s="42"/>
      <c r="E165" s="42"/>
      <c r="F165" s="43"/>
      <c r="G165" s="52"/>
      <c r="H165" s="43"/>
      <c r="I165" s="43"/>
      <c r="J165" s="105"/>
    </row>
    <row r="166" spans="1:10" s="41" customFormat="1" x14ac:dyDescent="0.2">
      <c r="A166" s="40" t="str">
        <f t="shared" si="6"/>
        <v/>
      </c>
      <c r="B166" s="41" t="str">
        <f t="shared" si="7"/>
        <v/>
      </c>
      <c r="C166" s="41" t="str">
        <f t="shared" si="8"/>
        <v/>
      </c>
      <c r="D166" s="42"/>
      <c r="E166" s="42"/>
      <c r="F166" s="43"/>
      <c r="G166" s="52"/>
      <c r="H166" s="43"/>
      <c r="I166" s="43"/>
      <c r="J166" s="105"/>
    </row>
    <row r="167" spans="1:10" s="41" customFormat="1" x14ac:dyDescent="0.2">
      <c r="A167" s="40" t="str">
        <f t="shared" si="6"/>
        <v/>
      </c>
      <c r="B167" s="41" t="str">
        <f t="shared" si="7"/>
        <v/>
      </c>
      <c r="C167" s="41" t="str">
        <f t="shared" si="8"/>
        <v/>
      </c>
      <c r="D167" s="42"/>
      <c r="E167" s="42"/>
      <c r="F167" s="43"/>
      <c r="G167" s="52"/>
      <c r="H167" s="43"/>
      <c r="I167" s="43"/>
      <c r="J167" s="105"/>
    </row>
    <row r="168" spans="1:10" s="41" customFormat="1" x14ac:dyDescent="0.2">
      <c r="A168" s="40" t="str">
        <f t="shared" si="6"/>
        <v/>
      </c>
      <c r="B168" s="41" t="str">
        <f t="shared" si="7"/>
        <v/>
      </c>
      <c r="C168" s="41" t="str">
        <f t="shared" si="8"/>
        <v/>
      </c>
      <c r="D168" s="42"/>
      <c r="E168" s="42"/>
      <c r="F168" s="43"/>
      <c r="G168" s="52"/>
      <c r="H168" s="43"/>
      <c r="I168" s="43"/>
      <c r="J168" s="105"/>
    </row>
    <row r="169" spans="1:10" s="41" customFormat="1" x14ac:dyDescent="0.2">
      <c r="A169" s="40" t="str">
        <f t="shared" si="6"/>
        <v/>
      </c>
      <c r="B169" s="41" t="str">
        <f t="shared" si="7"/>
        <v/>
      </c>
      <c r="C169" s="41" t="str">
        <f t="shared" si="8"/>
        <v/>
      </c>
      <c r="D169" s="42"/>
      <c r="E169" s="42"/>
      <c r="F169" s="43"/>
      <c r="G169" s="52"/>
      <c r="H169" s="43"/>
      <c r="I169" s="43"/>
      <c r="J169" s="105"/>
    </row>
    <row r="170" spans="1:10" s="41" customFormat="1" x14ac:dyDescent="0.2">
      <c r="A170" s="40" t="str">
        <f t="shared" si="6"/>
        <v/>
      </c>
      <c r="B170" s="41" t="str">
        <f t="shared" si="7"/>
        <v/>
      </c>
      <c r="C170" s="41" t="str">
        <f t="shared" si="8"/>
        <v/>
      </c>
      <c r="D170" s="42"/>
      <c r="E170" s="42"/>
      <c r="F170" s="43"/>
      <c r="G170" s="52"/>
      <c r="H170" s="43"/>
      <c r="I170" s="43"/>
      <c r="J170" s="105"/>
    </row>
    <row r="171" spans="1:10" s="41" customFormat="1" x14ac:dyDescent="0.2">
      <c r="A171" s="40" t="str">
        <f t="shared" si="6"/>
        <v/>
      </c>
      <c r="B171" s="41" t="str">
        <f t="shared" si="7"/>
        <v/>
      </c>
      <c r="C171" s="41" t="str">
        <f t="shared" si="8"/>
        <v/>
      </c>
      <c r="D171" s="42"/>
      <c r="E171" s="42"/>
      <c r="F171" s="43"/>
      <c r="G171" s="52"/>
      <c r="H171" s="43"/>
      <c r="I171" s="43"/>
      <c r="J171" s="105"/>
    </row>
    <row r="172" spans="1:10" s="41" customFormat="1" x14ac:dyDescent="0.2">
      <c r="A172" s="40" t="str">
        <f t="shared" si="6"/>
        <v/>
      </c>
      <c r="B172" s="41" t="str">
        <f t="shared" si="7"/>
        <v/>
      </c>
      <c r="C172" s="41" t="str">
        <f t="shared" si="8"/>
        <v/>
      </c>
      <c r="D172" s="42"/>
      <c r="E172" s="42"/>
      <c r="F172" s="43"/>
      <c r="G172" s="52"/>
      <c r="H172" s="43"/>
      <c r="I172" s="43"/>
      <c r="J172" s="105"/>
    </row>
    <row r="173" spans="1:10" s="41" customFormat="1" x14ac:dyDescent="0.2">
      <c r="A173" s="40" t="str">
        <f t="shared" si="6"/>
        <v/>
      </c>
      <c r="B173" s="41" t="str">
        <f t="shared" si="7"/>
        <v/>
      </c>
      <c r="C173" s="41" t="str">
        <f t="shared" si="8"/>
        <v/>
      </c>
      <c r="D173" s="42"/>
      <c r="E173" s="42"/>
      <c r="F173" s="43"/>
      <c r="G173" s="52"/>
      <c r="H173" s="43"/>
      <c r="I173" s="43"/>
      <c r="J173" s="105"/>
    </row>
    <row r="174" spans="1:10" s="41" customFormat="1" x14ac:dyDescent="0.2">
      <c r="A174" s="40" t="str">
        <f t="shared" si="6"/>
        <v/>
      </c>
      <c r="B174" s="41" t="str">
        <f t="shared" si="7"/>
        <v/>
      </c>
      <c r="C174" s="41" t="str">
        <f t="shared" si="8"/>
        <v/>
      </c>
      <c r="D174" s="42"/>
      <c r="E174" s="42"/>
      <c r="F174" s="43"/>
      <c r="G174" s="52"/>
      <c r="H174" s="43"/>
      <c r="I174" s="43"/>
      <c r="J174" s="105"/>
    </row>
    <row r="175" spans="1:10" s="41" customFormat="1" x14ac:dyDescent="0.2">
      <c r="A175" s="40" t="str">
        <f t="shared" si="6"/>
        <v/>
      </c>
      <c r="B175" s="41" t="str">
        <f t="shared" si="7"/>
        <v/>
      </c>
      <c r="C175" s="41" t="str">
        <f t="shared" si="8"/>
        <v/>
      </c>
      <c r="D175" s="42"/>
      <c r="E175" s="42"/>
      <c r="F175" s="43"/>
      <c r="G175" s="52"/>
      <c r="H175" s="43"/>
      <c r="I175" s="43"/>
      <c r="J175" s="105"/>
    </row>
    <row r="176" spans="1:10" s="41" customFormat="1" x14ac:dyDescent="0.2">
      <c r="A176" s="40" t="str">
        <f t="shared" si="6"/>
        <v/>
      </c>
      <c r="B176" s="41" t="str">
        <f t="shared" si="7"/>
        <v/>
      </c>
      <c r="C176" s="41" t="str">
        <f t="shared" si="8"/>
        <v/>
      </c>
      <c r="D176" s="42"/>
      <c r="E176" s="42"/>
      <c r="F176" s="43"/>
      <c r="G176" s="52"/>
      <c r="H176" s="43"/>
      <c r="I176" s="43"/>
      <c r="J176" s="105"/>
    </row>
    <row r="177" spans="1:10" s="41" customFormat="1" x14ac:dyDescent="0.2">
      <c r="A177" s="40" t="str">
        <f t="shared" si="6"/>
        <v/>
      </c>
      <c r="B177" s="41" t="str">
        <f t="shared" si="7"/>
        <v/>
      </c>
      <c r="C177" s="41" t="str">
        <f t="shared" si="8"/>
        <v/>
      </c>
      <c r="D177" s="42"/>
      <c r="E177" s="42"/>
      <c r="F177" s="43"/>
      <c r="G177" s="52"/>
      <c r="H177" s="43"/>
      <c r="I177" s="43"/>
      <c r="J177" s="105"/>
    </row>
    <row r="178" spans="1:10" s="41" customFormat="1" x14ac:dyDescent="0.2">
      <c r="A178" s="40" t="str">
        <f t="shared" si="6"/>
        <v/>
      </c>
      <c r="B178" s="41" t="str">
        <f t="shared" si="7"/>
        <v/>
      </c>
      <c r="C178" s="41" t="str">
        <f t="shared" si="8"/>
        <v/>
      </c>
      <c r="D178" s="42"/>
      <c r="E178" s="42"/>
      <c r="F178" s="43"/>
      <c r="G178" s="52"/>
      <c r="H178" s="43"/>
      <c r="I178" s="43"/>
      <c r="J178" s="105"/>
    </row>
    <row r="179" spans="1:10" s="41" customFormat="1" x14ac:dyDescent="0.2">
      <c r="A179" s="40" t="str">
        <f t="shared" si="6"/>
        <v/>
      </c>
      <c r="B179" s="41" t="str">
        <f t="shared" si="7"/>
        <v/>
      </c>
      <c r="C179" s="41" t="str">
        <f t="shared" si="8"/>
        <v/>
      </c>
      <c r="D179" s="42"/>
      <c r="E179" s="42"/>
      <c r="F179" s="43"/>
      <c r="G179" s="52"/>
      <c r="H179" s="43"/>
      <c r="I179" s="43"/>
      <c r="J179" s="105"/>
    </row>
    <row r="180" spans="1:10" s="41" customFormat="1" x14ac:dyDescent="0.2">
      <c r="A180" s="40" t="str">
        <f t="shared" si="6"/>
        <v/>
      </c>
      <c r="B180" s="41" t="str">
        <f t="shared" si="7"/>
        <v/>
      </c>
      <c r="C180" s="41" t="str">
        <f t="shared" si="8"/>
        <v/>
      </c>
      <c r="D180" s="42"/>
      <c r="E180" s="42"/>
      <c r="F180" s="43"/>
      <c r="G180" s="52"/>
      <c r="H180" s="43"/>
      <c r="I180" s="43"/>
      <c r="J180" s="105"/>
    </row>
    <row r="181" spans="1:10" s="41" customFormat="1" x14ac:dyDescent="0.2">
      <c r="A181" s="40" t="str">
        <f t="shared" si="6"/>
        <v/>
      </c>
      <c r="B181" s="41" t="str">
        <f t="shared" si="7"/>
        <v/>
      </c>
      <c r="C181" s="41" t="str">
        <f t="shared" si="8"/>
        <v/>
      </c>
      <c r="D181" s="42"/>
      <c r="E181" s="42"/>
      <c r="F181" s="43"/>
      <c r="G181" s="52"/>
      <c r="H181" s="43"/>
      <c r="I181" s="43"/>
      <c r="J181" s="105"/>
    </row>
    <row r="182" spans="1:10" s="41" customFormat="1" x14ac:dyDescent="0.2">
      <c r="A182" s="40" t="str">
        <f t="shared" si="6"/>
        <v/>
      </c>
      <c r="B182" s="41" t="str">
        <f t="shared" si="7"/>
        <v/>
      </c>
      <c r="C182" s="41" t="str">
        <f t="shared" si="8"/>
        <v/>
      </c>
      <c r="D182" s="42"/>
      <c r="E182" s="42"/>
      <c r="F182" s="43"/>
      <c r="G182" s="52"/>
      <c r="H182" s="43"/>
      <c r="I182" s="43"/>
      <c r="J182" s="105"/>
    </row>
    <row r="183" spans="1:10" s="41" customFormat="1" x14ac:dyDescent="0.2">
      <c r="A183" s="40" t="str">
        <f t="shared" si="6"/>
        <v/>
      </c>
      <c r="B183" s="41" t="str">
        <f t="shared" si="7"/>
        <v/>
      </c>
      <c r="C183" s="41" t="str">
        <f t="shared" si="8"/>
        <v/>
      </c>
      <c r="D183" s="42"/>
      <c r="E183" s="42"/>
      <c r="F183" s="43"/>
      <c r="G183" s="52"/>
      <c r="H183" s="43"/>
      <c r="I183" s="43"/>
      <c r="J183" s="105"/>
    </row>
    <row r="184" spans="1:10" s="41" customFormat="1" x14ac:dyDescent="0.2">
      <c r="A184" s="40" t="str">
        <f t="shared" si="6"/>
        <v/>
      </c>
      <c r="B184" s="41" t="str">
        <f t="shared" si="7"/>
        <v/>
      </c>
      <c r="C184" s="41" t="str">
        <f t="shared" si="8"/>
        <v/>
      </c>
      <c r="D184" s="42"/>
      <c r="E184" s="42"/>
      <c r="F184" s="43"/>
      <c r="G184" s="52"/>
      <c r="H184" s="43"/>
      <c r="I184" s="43"/>
      <c r="J184" s="105"/>
    </row>
    <row r="185" spans="1:10" s="41" customFormat="1" x14ac:dyDescent="0.2">
      <c r="A185" s="40" t="str">
        <f t="shared" si="6"/>
        <v/>
      </c>
      <c r="B185" s="41" t="str">
        <f t="shared" si="7"/>
        <v/>
      </c>
      <c r="C185" s="41" t="str">
        <f t="shared" si="8"/>
        <v/>
      </c>
      <c r="D185" s="42"/>
      <c r="E185" s="42"/>
      <c r="F185" s="43"/>
      <c r="G185" s="52"/>
      <c r="H185" s="43"/>
      <c r="I185" s="43"/>
      <c r="J185" s="105"/>
    </row>
    <row r="186" spans="1:10" s="41" customFormat="1" x14ac:dyDescent="0.2">
      <c r="A186" s="40" t="str">
        <f t="shared" si="6"/>
        <v/>
      </c>
      <c r="B186" s="41" t="str">
        <f t="shared" si="7"/>
        <v/>
      </c>
      <c r="C186" s="41" t="str">
        <f t="shared" si="8"/>
        <v/>
      </c>
      <c r="D186" s="42"/>
      <c r="E186" s="42"/>
      <c r="F186" s="43"/>
      <c r="G186" s="52"/>
      <c r="H186" s="43"/>
      <c r="I186" s="43"/>
      <c r="J186" s="105"/>
    </row>
    <row r="187" spans="1:10" s="41" customFormat="1" x14ac:dyDescent="0.2">
      <c r="A187" s="40" t="str">
        <f t="shared" si="6"/>
        <v/>
      </c>
      <c r="B187" s="41" t="str">
        <f t="shared" si="7"/>
        <v/>
      </c>
      <c r="C187" s="41" t="str">
        <f t="shared" si="8"/>
        <v/>
      </c>
      <c r="D187" s="42"/>
      <c r="E187" s="42"/>
      <c r="F187" s="43"/>
      <c r="G187" s="52"/>
      <c r="H187" s="43"/>
      <c r="I187" s="43"/>
      <c r="J187" s="105"/>
    </row>
    <row r="188" spans="1:10" s="41" customFormat="1" x14ac:dyDescent="0.2">
      <c r="A188" s="40" t="str">
        <f t="shared" si="6"/>
        <v/>
      </c>
      <c r="B188" s="41" t="str">
        <f t="shared" si="7"/>
        <v/>
      </c>
      <c r="C188" s="41" t="str">
        <f t="shared" si="8"/>
        <v/>
      </c>
      <c r="D188" s="42"/>
      <c r="E188" s="42"/>
      <c r="F188" s="43"/>
      <c r="G188" s="52"/>
      <c r="H188" s="43"/>
      <c r="I188" s="43"/>
      <c r="J188" s="105"/>
    </row>
    <row r="189" spans="1:10" s="41" customFormat="1" x14ac:dyDescent="0.2">
      <c r="A189" s="40" t="str">
        <f t="shared" si="6"/>
        <v/>
      </c>
      <c r="B189" s="41" t="str">
        <f t="shared" si="7"/>
        <v/>
      </c>
      <c r="C189" s="41" t="str">
        <f t="shared" si="8"/>
        <v/>
      </c>
      <c r="D189" s="42"/>
      <c r="E189" s="42"/>
      <c r="F189" s="43"/>
      <c r="G189" s="52"/>
      <c r="H189" s="43"/>
      <c r="I189" s="43"/>
      <c r="J189" s="105"/>
    </row>
    <row r="190" spans="1:10" s="41" customFormat="1" x14ac:dyDescent="0.2">
      <c r="A190" s="40" t="str">
        <f t="shared" si="6"/>
        <v/>
      </c>
      <c r="B190" s="41" t="str">
        <f t="shared" si="7"/>
        <v/>
      </c>
      <c r="C190" s="41" t="str">
        <f t="shared" si="8"/>
        <v/>
      </c>
      <c r="D190" s="42"/>
      <c r="E190" s="42"/>
      <c r="F190" s="43"/>
      <c r="G190" s="52"/>
      <c r="H190" s="43"/>
      <c r="I190" s="43"/>
      <c r="J190" s="105"/>
    </row>
    <row r="191" spans="1:10" s="41" customFormat="1" x14ac:dyDescent="0.2">
      <c r="A191" s="40" t="str">
        <f t="shared" si="6"/>
        <v/>
      </c>
      <c r="B191" s="41" t="str">
        <f t="shared" si="7"/>
        <v/>
      </c>
      <c r="C191" s="41" t="str">
        <f t="shared" si="8"/>
        <v/>
      </c>
      <c r="D191" s="42"/>
      <c r="E191" s="42"/>
      <c r="F191" s="43"/>
      <c r="G191" s="52"/>
      <c r="H191" s="43"/>
      <c r="I191" s="43"/>
      <c r="J191" s="105"/>
    </row>
    <row r="192" spans="1:10" s="41" customFormat="1" x14ac:dyDescent="0.2">
      <c r="A192" s="40" t="str">
        <f t="shared" si="6"/>
        <v/>
      </c>
      <c r="B192" s="41" t="str">
        <f t="shared" si="7"/>
        <v/>
      </c>
      <c r="C192" s="41" t="str">
        <f t="shared" si="8"/>
        <v/>
      </c>
      <c r="D192" s="42"/>
      <c r="E192" s="42"/>
      <c r="F192" s="43"/>
      <c r="G192" s="52"/>
      <c r="H192" s="43"/>
      <c r="I192" s="43"/>
      <c r="J192" s="105"/>
    </row>
    <row r="193" spans="1:10" s="41" customFormat="1" x14ac:dyDescent="0.2">
      <c r="A193" s="40" t="str">
        <f t="shared" si="6"/>
        <v/>
      </c>
      <c r="B193" s="41" t="str">
        <f t="shared" si="7"/>
        <v/>
      </c>
      <c r="C193" s="41" t="str">
        <f t="shared" si="8"/>
        <v/>
      </c>
      <c r="D193" s="42"/>
      <c r="E193" s="42"/>
      <c r="F193" s="43"/>
      <c r="G193" s="52"/>
      <c r="H193" s="43"/>
      <c r="I193" s="43"/>
      <c r="J193" s="105"/>
    </row>
    <row r="194" spans="1:10" s="41" customFormat="1" x14ac:dyDescent="0.2">
      <c r="A194" s="40" t="str">
        <f t="shared" si="6"/>
        <v/>
      </c>
      <c r="B194" s="41" t="str">
        <f t="shared" si="7"/>
        <v/>
      </c>
      <c r="C194" s="41" t="str">
        <f t="shared" si="8"/>
        <v/>
      </c>
      <c r="D194" s="42"/>
      <c r="E194" s="42"/>
      <c r="F194" s="43"/>
      <c r="G194" s="52"/>
      <c r="H194" s="43"/>
      <c r="I194" s="43"/>
      <c r="J194" s="105"/>
    </row>
    <row r="195" spans="1:10" s="41" customFormat="1" x14ac:dyDescent="0.2">
      <c r="A195" s="40" t="str">
        <f t="shared" si="6"/>
        <v/>
      </c>
      <c r="B195" s="41" t="str">
        <f t="shared" si="7"/>
        <v/>
      </c>
      <c r="C195" s="41" t="str">
        <f t="shared" si="8"/>
        <v/>
      </c>
      <c r="D195" s="42"/>
      <c r="E195" s="42"/>
      <c r="F195" s="43"/>
      <c r="G195" s="52"/>
      <c r="H195" s="43"/>
      <c r="I195" s="43"/>
      <c r="J195" s="105"/>
    </row>
    <row r="196" spans="1:10" s="41" customFormat="1" x14ac:dyDescent="0.2">
      <c r="A196" s="40" t="str">
        <f t="shared" ref="A196:A259" si="9">IF(B195="","",A195+1)</f>
        <v/>
      </c>
      <c r="B196" s="41" t="str">
        <f t="shared" si="7"/>
        <v/>
      </c>
      <c r="C196" s="41" t="str">
        <f t="shared" si="8"/>
        <v/>
      </c>
      <c r="D196" s="42"/>
      <c r="E196" s="42"/>
      <c r="F196" s="43"/>
      <c r="G196" s="52"/>
      <c r="H196" s="43"/>
      <c r="I196" s="43"/>
      <c r="J196" s="105"/>
    </row>
    <row r="197" spans="1:10" s="41" customFormat="1" x14ac:dyDescent="0.2">
      <c r="A197" s="40" t="str">
        <f t="shared" si="9"/>
        <v/>
      </c>
      <c r="B197" s="41" t="str">
        <f t="shared" ref="B197:B260" si="10">IF(AND($D197="",$E197="",$F197=""),"",IF(OR($D197="",$E197="",$F197=""),"Nekompletné údaje",CONCATENATE("V_",LEFT($C196,5),"_",RIGHT(SUBSTITUTE($C196,"_","")+1,4))))</f>
        <v/>
      </c>
      <c r="C197" s="41" t="str">
        <f t="shared" ref="C197:C260" si="11">SUBSTITUTE(B197,"V_","")</f>
        <v/>
      </c>
      <c r="D197" s="42"/>
      <c r="E197" s="42"/>
      <c r="F197" s="43"/>
      <c r="G197" s="52"/>
      <c r="H197" s="43"/>
      <c r="I197" s="43"/>
      <c r="J197" s="105"/>
    </row>
    <row r="198" spans="1:10" s="41" customFormat="1" x14ac:dyDescent="0.2">
      <c r="A198" s="40" t="str">
        <f t="shared" si="9"/>
        <v/>
      </c>
      <c r="B198" s="41" t="str">
        <f t="shared" si="10"/>
        <v/>
      </c>
      <c r="C198" s="41" t="str">
        <f t="shared" si="11"/>
        <v/>
      </c>
      <c r="D198" s="42"/>
      <c r="E198" s="42"/>
      <c r="F198" s="43"/>
      <c r="G198" s="52"/>
      <c r="H198" s="43"/>
      <c r="I198" s="43"/>
      <c r="J198" s="105"/>
    </row>
    <row r="199" spans="1:10" s="41" customFormat="1" x14ac:dyDescent="0.2">
      <c r="A199" s="40" t="str">
        <f t="shared" si="9"/>
        <v/>
      </c>
      <c r="B199" s="41" t="str">
        <f t="shared" si="10"/>
        <v/>
      </c>
      <c r="C199" s="41" t="str">
        <f t="shared" si="11"/>
        <v/>
      </c>
      <c r="D199" s="42"/>
      <c r="E199" s="42"/>
      <c r="F199" s="43"/>
      <c r="G199" s="52"/>
      <c r="H199" s="43"/>
      <c r="I199" s="43"/>
      <c r="J199" s="105"/>
    </row>
    <row r="200" spans="1:10" s="41" customFormat="1" x14ac:dyDescent="0.2">
      <c r="A200" s="40" t="str">
        <f t="shared" si="9"/>
        <v/>
      </c>
      <c r="B200" s="41" t="str">
        <f t="shared" si="10"/>
        <v/>
      </c>
      <c r="C200" s="41" t="str">
        <f t="shared" si="11"/>
        <v/>
      </c>
      <c r="D200" s="42"/>
      <c r="E200" s="42"/>
      <c r="F200" s="43"/>
      <c r="G200" s="52"/>
      <c r="H200" s="43"/>
      <c r="I200" s="43"/>
      <c r="J200" s="105"/>
    </row>
    <row r="201" spans="1:10" s="41" customFormat="1" x14ac:dyDescent="0.2">
      <c r="A201" s="40" t="str">
        <f t="shared" si="9"/>
        <v/>
      </c>
      <c r="B201" s="41" t="str">
        <f t="shared" si="10"/>
        <v/>
      </c>
      <c r="C201" s="41" t="str">
        <f t="shared" si="11"/>
        <v/>
      </c>
      <c r="D201" s="42"/>
      <c r="E201" s="42"/>
      <c r="F201" s="43"/>
      <c r="G201" s="52"/>
      <c r="H201" s="43"/>
      <c r="I201" s="43"/>
      <c r="J201" s="105"/>
    </row>
    <row r="202" spans="1:10" s="41" customFormat="1" x14ac:dyDescent="0.2">
      <c r="A202" s="40" t="str">
        <f t="shared" si="9"/>
        <v/>
      </c>
      <c r="B202" s="41" t="str">
        <f t="shared" si="10"/>
        <v/>
      </c>
      <c r="C202" s="41" t="str">
        <f t="shared" si="11"/>
        <v/>
      </c>
      <c r="D202" s="42"/>
      <c r="E202" s="42"/>
      <c r="F202" s="43"/>
      <c r="G202" s="52"/>
      <c r="H202" s="43"/>
      <c r="I202" s="43"/>
      <c r="J202" s="105"/>
    </row>
    <row r="203" spans="1:10" s="41" customFormat="1" x14ac:dyDescent="0.2">
      <c r="A203" s="40" t="str">
        <f t="shared" si="9"/>
        <v/>
      </c>
      <c r="B203" s="41" t="str">
        <f t="shared" si="10"/>
        <v/>
      </c>
      <c r="C203" s="41" t="str">
        <f t="shared" si="11"/>
        <v/>
      </c>
      <c r="D203" s="42"/>
      <c r="E203" s="42"/>
      <c r="F203" s="43"/>
      <c r="G203" s="52"/>
      <c r="H203" s="43"/>
      <c r="I203" s="43"/>
      <c r="J203" s="105"/>
    </row>
    <row r="204" spans="1:10" s="41" customFormat="1" x14ac:dyDescent="0.2">
      <c r="A204" s="40" t="str">
        <f t="shared" si="9"/>
        <v/>
      </c>
      <c r="B204" s="41" t="str">
        <f t="shared" si="10"/>
        <v/>
      </c>
      <c r="C204" s="41" t="str">
        <f t="shared" si="11"/>
        <v/>
      </c>
      <c r="D204" s="42"/>
      <c r="E204" s="42"/>
      <c r="F204" s="43"/>
      <c r="G204" s="52"/>
      <c r="H204" s="43"/>
      <c r="I204" s="43"/>
      <c r="J204" s="105"/>
    </row>
    <row r="205" spans="1:10" s="41" customFormat="1" x14ac:dyDescent="0.2">
      <c r="A205" s="40" t="str">
        <f t="shared" si="9"/>
        <v/>
      </c>
      <c r="B205" s="41" t="str">
        <f t="shared" si="10"/>
        <v/>
      </c>
      <c r="C205" s="41" t="str">
        <f t="shared" si="11"/>
        <v/>
      </c>
      <c r="D205" s="42"/>
      <c r="E205" s="42"/>
      <c r="F205" s="43"/>
      <c r="G205" s="52"/>
      <c r="H205" s="43"/>
      <c r="I205" s="43"/>
      <c r="J205" s="105"/>
    </row>
    <row r="206" spans="1:10" s="41" customFormat="1" x14ac:dyDescent="0.2">
      <c r="A206" s="40" t="str">
        <f t="shared" si="9"/>
        <v/>
      </c>
      <c r="B206" s="41" t="str">
        <f t="shared" si="10"/>
        <v/>
      </c>
      <c r="C206" s="41" t="str">
        <f t="shared" si="11"/>
        <v/>
      </c>
      <c r="D206" s="42"/>
      <c r="E206" s="42"/>
      <c r="F206" s="43"/>
      <c r="G206" s="52"/>
      <c r="H206" s="43"/>
      <c r="I206" s="43"/>
      <c r="J206" s="105"/>
    </row>
    <row r="207" spans="1:10" s="41" customFormat="1" x14ac:dyDescent="0.2">
      <c r="A207" s="40" t="str">
        <f t="shared" si="9"/>
        <v/>
      </c>
      <c r="B207" s="41" t="str">
        <f t="shared" si="10"/>
        <v/>
      </c>
      <c r="C207" s="41" t="str">
        <f t="shared" si="11"/>
        <v/>
      </c>
      <c r="D207" s="42"/>
      <c r="E207" s="42"/>
      <c r="F207" s="43"/>
      <c r="G207" s="52"/>
      <c r="H207" s="43"/>
      <c r="I207" s="43"/>
      <c r="J207" s="105"/>
    </row>
    <row r="208" spans="1:10" s="41" customFormat="1" x14ac:dyDescent="0.2">
      <c r="A208" s="40" t="str">
        <f t="shared" si="9"/>
        <v/>
      </c>
      <c r="B208" s="41" t="str">
        <f t="shared" si="10"/>
        <v/>
      </c>
      <c r="C208" s="41" t="str">
        <f t="shared" si="11"/>
        <v/>
      </c>
      <c r="D208" s="42"/>
      <c r="E208" s="42"/>
      <c r="F208" s="43"/>
      <c r="G208" s="52"/>
      <c r="H208" s="43"/>
      <c r="I208" s="43"/>
      <c r="J208" s="105"/>
    </row>
    <row r="209" spans="1:10" s="41" customFormat="1" x14ac:dyDescent="0.2">
      <c r="A209" s="40" t="str">
        <f t="shared" si="9"/>
        <v/>
      </c>
      <c r="B209" s="41" t="str">
        <f t="shared" si="10"/>
        <v/>
      </c>
      <c r="C209" s="41" t="str">
        <f t="shared" si="11"/>
        <v/>
      </c>
      <c r="D209" s="42"/>
      <c r="E209" s="42"/>
      <c r="F209" s="43"/>
      <c r="G209" s="52"/>
      <c r="H209" s="43"/>
      <c r="I209" s="43"/>
      <c r="J209" s="105"/>
    </row>
    <row r="210" spans="1:10" s="41" customFormat="1" x14ac:dyDescent="0.2">
      <c r="A210" s="40" t="str">
        <f t="shared" si="9"/>
        <v/>
      </c>
      <c r="B210" s="41" t="str">
        <f t="shared" si="10"/>
        <v/>
      </c>
      <c r="C210" s="41" t="str">
        <f t="shared" si="11"/>
        <v/>
      </c>
      <c r="D210" s="42"/>
      <c r="E210" s="42"/>
      <c r="F210" s="43"/>
      <c r="G210" s="52"/>
      <c r="H210" s="43"/>
      <c r="I210" s="43"/>
      <c r="J210" s="105"/>
    </row>
    <row r="211" spans="1:10" s="41" customFormat="1" x14ac:dyDescent="0.2">
      <c r="A211" s="40" t="str">
        <f t="shared" si="9"/>
        <v/>
      </c>
      <c r="B211" s="41" t="str">
        <f t="shared" si="10"/>
        <v/>
      </c>
      <c r="C211" s="41" t="str">
        <f t="shared" si="11"/>
        <v/>
      </c>
      <c r="D211" s="42"/>
      <c r="E211" s="42"/>
      <c r="F211" s="43"/>
      <c r="G211" s="52"/>
      <c r="H211" s="43"/>
      <c r="I211" s="43"/>
      <c r="J211" s="105"/>
    </row>
    <row r="212" spans="1:10" s="41" customFormat="1" x14ac:dyDescent="0.2">
      <c r="A212" s="40" t="str">
        <f t="shared" si="9"/>
        <v/>
      </c>
      <c r="B212" s="41" t="str">
        <f t="shared" si="10"/>
        <v/>
      </c>
      <c r="C212" s="41" t="str">
        <f t="shared" si="11"/>
        <v/>
      </c>
      <c r="D212" s="42"/>
      <c r="E212" s="42"/>
      <c r="F212" s="43"/>
      <c r="G212" s="52"/>
      <c r="H212" s="43"/>
      <c r="I212" s="43"/>
      <c r="J212" s="105"/>
    </row>
    <row r="213" spans="1:10" s="41" customFormat="1" x14ac:dyDescent="0.2">
      <c r="A213" s="40" t="str">
        <f t="shared" si="9"/>
        <v/>
      </c>
      <c r="B213" s="41" t="str">
        <f t="shared" si="10"/>
        <v/>
      </c>
      <c r="C213" s="41" t="str">
        <f t="shared" si="11"/>
        <v/>
      </c>
      <c r="D213" s="42"/>
      <c r="E213" s="42"/>
      <c r="F213" s="43"/>
      <c r="G213" s="52"/>
      <c r="H213" s="43"/>
      <c r="I213" s="43"/>
      <c r="J213" s="105"/>
    </row>
    <row r="214" spans="1:10" s="41" customFormat="1" x14ac:dyDescent="0.2">
      <c r="A214" s="40" t="str">
        <f t="shared" si="9"/>
        <v/>
      </c>
      <c r="B214" s="41" t="str">
        <f t="shared" si="10"/>
        <v/>
      </c>
      <c r="C214" s="41" t="str">
        <f t="shared" si="11"/>
        <v/>
      </c>
      <c r="D214" s="42"/>
      <c r="E214" s="42"/>
      <c r="F214" s="43"/>
      <c r="G214" s="52"/>
      <c r="H214" s="43"/>
      <c r="I214" s="43"/>
      <c r="J214" s="105"/>
    </row>
    <row r="215" spans="1:10" s="41" customFormat="1" x14ac:dyDescent="0.2">
      <c r="A215" s="40" t="str">
        <f t="shared" si="9"/>
        <v/>
      </c>
      <c r="B215" s="41" t="str">
        <f t="shared" si="10"/>
        <v/>
      </c>
      <c r="C215" s="41" t="str">
        <f t="shared" si="11"/>
        <v/>
      </c>
      <c r="D215" s="42"/>
      <c r="E215" s="42"/>
      <c r="F215" s="43"/>
      <c r="G215" s="52"/>
      <c r="H215" s="43"/>
      <c r="I215" s="43"/>
      <c r="J215" s="105"/>
    </row>
    <row r="216" spans="1:10" s="41" customFormat="1" x14ac:dyDescent="0.2">
      <c r="A216" s="40" t="str">
        <f t="shared" si="9"/>
        <v/>
      </c>
      <c r="B216" s="41" t="str">
        <f t="shared" si="10"/>
        <v/>
      </c>
      <c r="C216" s="41" t="str">
        <f t="shared" si="11"/>
        <v/>
      </c>
      <c r="D216" s="42"/>
      <c r="E216" s="42"/>
      <c r="F216" s="43"/>
      <c r="G216" s="52"/>
      <c r="H216" s="43"/>
      <c r="I216" s="43"/>
      <c r="J216" s="105"/>
    </row>
    <row r="217" spans="1:10" s="41" customFormat="1" x14ac:dyDescent="0.2">
      <c r="A217" s="40" t="str">
        <f t="shared" si="9"/>
        <v/>
      </c>
      <c r="B217" s="41" t="str">
        <f t="shared" si="10"/>
        <v/>
      </c>
      <c r="C217" s="41" t="str">
        <f t="shared" si="11"/>
        <v/>
      </c>
      <c r="D217" s="42"/>
      <c r="E217" s="42"/>
      <c r="F217" s="43"/>
      <c r="G217" s="52"/>
      <c r="H217" s="43"/>
      <c r="I217" s="43"/>
      <c r="J217" s="105"/>
    </row>
    <row r="218" spans="1:10" s="41" customFormat="1" x14ac:dyDescent="0.2">
      <c r="A218" s="40" t="str">
        <f t="shared" si="9"/>
        <v/>
      </c>
      <c r="B218" s="41" t="str">
        <f t="shared" si="10"/>
        <v/>
      </c>
      <c r="C218" s="41" t="str">
        <f t="shared" si="11"/>
        <v/>
      </c>
      <c r="D218" s="42"/>
      <c r="E218" s="42"/>
      <c r="F218" s="43"/>
      <c r="G218" s="52"/>
      <c r="H218" s="43"/>
      <c r="I218" s="43"/>
      <c r="J218" s="105"/>
    </row>
    <row r="219" spans="1:10" s="41" customFormat="1" x14ac:dyDescent="0.2">
      <c r="A219" s="40" t="str">
        <f t="shared" si="9"/>
        <v/>
      </c>
      <c r="B219" s="41" t="str">
        <f t="shared" si="10"/>
        <v/>
      </c>
      <c r="C219" s="41" t="str">
        <f t="shared" si="11"/>
        <v/>
      </c>
      <c r="D219" s="42"/>
      <c r="E219" s="42"/>
      <c r="F219" s="43"/>
      <c r="G219" s="52"/>
      <c r="H219" s="43"/>
      <c r="I219" s="43"/>
      <c r="J219" s="105"/>
    </row>
    <row r="220" spans="1:10" s="41" customFormat="1" x14ac:dyDescent="0.2">
      <c r="A220" s="40" t="str">
        <f t="shared" si="9"/>
        <v/>
      </c>
      <c r="B220" s="41" t="str">
        <f t="shared" si="10"/>
        <v/>
      </c>
      <c r="C220" s="41" t="str">
        <f t="shared" si="11"/>
        <v/>
      </c>
      <c r="D220" s="42"/>
      <c r="E220" s="42"/>
      <c r="F220" s="43"/>
      <c r="G220" s="52"/>
      <c r="H220" s="43"/>
      <c r="I220" s="43"/>
      <c r="J220" s="105"/>
    </row>
    <row r="221" spans="1:10" s="41" customFormat="1" x14ac:dyDescent="0.2">
      <c r="A221" s="40" t="str">
        <f t="shared" si="9"/>
        <v/>
      </c>
      <c r="B221" s="41" t="str">
        <f t="shared" si="10"/>
        <v/>
      </c>
      <c r="C221" s="41" t="str">
        <f t="shared" si="11"/>
        <v/>
      </c>
      <c r="D221" s="42"/>
      <c r="E221" s="42"/>
      <c r="F221" s="43"/>
      <c r="G221" s="52"/>
      <c r="H221" s="43"/>
      <c r="I221" s="43"/>
      <c r="J221" s="105"/>
    </row>
    <row r="222" spans="1:10" s="41" customFormat="1" x14ac:dyDescent="0.2">
      <c r="A222" s="40" t="str">
        <f t="shared" si="9"/>
        <v/>
      </c>
      <c r="B222" s="41" t="str">
        <f t="shared" si="10"/>
        <v/>
      </c>
      <c r="C222" s="41" t="str">
        <f t="shared" si="11"/>
        <v/>
      </c>
      <c r="D222" s="42"/>
      <c r="E222" s="42"/>
      <c r="F222" s="43"/>
      <c r="G222" s="52"/>
      <c r="H222" s="43"/>
      <c r="I222" s="43"/>
      <c r="J222" s="105"/>
    </row>
    <row r="223" spans="1:10" s="41" customFormat="1" x14ac:dyDescent="0.2">
      <c r="A223" s="40" t="str">
        <f t="shared" si="9"/>
        <v/>
      </c>
      <c r="B223" s="41" t="str">
        <f t="shared" si="10"/>
        <v/>
      </c>
      <c r="C223" s="41" t="str">
        <f t="shared" si="11"/>
        <v/>
      </c>
      <c r="D223" s="42"/>
      <c r="E223" s="42"/>
      <c r="F223" s="43"/>
      <c r="G223" s="52"/>
      <c r="H223" s="43"/>
      <c r="I223" s="43"/>
      <c r="J223" s="105"/>
    </row>
    <row r="224" spans="1:10" s="41" customFormat="1" x14ac:dyDescent="0.2">
      <c r="A224" s="40" t="str">
        <f t="shared" si="9"/>
        <v/>
      </c>
      <c r="B224" s="41" t="str">
        <f t="shared" si="10"/>
        <v/>
      </c>
      <c r="C224" s="41" t="str">
        <f t="shared" si="11"/>
        <v/>
      </c>
      <c r="D224" s="42"/>
      <c r="E224" s="42"/>
      <c r="F224" s="43"/>
      <c r="G224" s="52"/>
      <c r="H224" s="43"/>
      <c r="I224" s="43"/>
      <c r="J224" s="105"/>
    </row>
    <row r="225" spans="1:10" s="41" customFormat="1" x14ac:dyDescent="0.2">
      <c r="A225" s="40" t="str">
        <f t="shared" si="9"/>
        <v/>
      </c>
      <c r="B225" s="41" t="str">
        <f t="shared" si="10"/>
        <v/>
      </c>
      <c r="C225" s="41" t="str">
        <f t="shared" si="11"/>
        <v/>
      </c>
      <c r="D225" s="42"/>
      <c r="E225" s="42"/>
      <c r="F225" s="43"/>
      <c r="G225" s="52"/>
      <c r="H225" s="43"/>
      <c r="I225" s="43"/>
      <c r="J225" s="105"/>
    </row>
    <row r="226" spans="1:10" s="41" customFormat="1" x14ac:dyDescent="0.2">
      <c r="A226" s="40" t="str">
        <f t="shared" si="9"/>
        <v/>
      </c>
      <c r="B226" s="41" t="str">
        <f t="shared" si="10"/>
        <v/>
      </c>
      <c r="C226" s="41" t="str">
        <f t="shared" si="11"/>
        <v/>
      </c>
      <c r="D226" s="42"/>
      <c r="E226" s="42"/>
      <c r="F226" s="43"/>
      <c r="G226" s="52"/>
      <c r="H226" s="43"/>
      <c r="I226" s="43"/>
      <c r="J226" s="105"/>
    </row>
    <row r="227" spans="1:10" s="41" customFormat="1" x14ac:dyDescent="0.2">
      <c r="A227" s="40" t="str">
        <f t="shared" si="9"/>
        <v/>
      </c>
      <c r="B227" s="41" t="str">
        <f t="shared" si="10"/>
        <v/>
      </c>
      <c r="C227" s="41" t="str">
        <f t="shared" si="11"/>
        <v/>
      </c>
      <c r="D227" s="42"/>
      <c r="E227" s="42"/>
      <c r="F227" s="43"/>
      <c r="G227" s="52"/>
      <c r="H227" s="43"/>
      <c r="I227" s="43"/>
      <c r="J227" s="105"/>
    </row>
    <row r="228" spans="1:10" s="41" customFormat="1" x14ac:dyDescent="0.2">
      <c r="A228" s="40" t="str">
        <f t="shared" si="9"/>
        <v/>
      </c>
      <c r="B228" s="41" t="str">
        <f t="shared" si="10"/>
        <v/>
      </c>
      <c r="C228" s="41" t="str">
        <f t="shared" si="11"/>
        <v/>
      </c>
      <c r="D228" s="42"/>
      <c r="E228" s="42"/>
      <c r="F228" s="43"/>
      <c r="G228" s="52"/>
      <c r="H228" s="43"/>
      <c r="I228" s="43"/>
      <c r="J228" s="105"/>
    </row>
    <row r="229" spans="1:10" s="41" customFormat="1" x14ac:dyDescent="0.2">
      <c r="A229" s="40" t="str">
        <f t="shared" si="9"/>
        <v/>
      </c>
      <c r="B229" s="41" t="str">
        <f t="shared" si="10"/>
        <v/>
      </c>
      <c r="C229" s="41" t="str">
        <f t="shared" si="11"/>
        <v/>
      </c>
      <c r="D229" s="42"/>
      <c r="E229" s="42"/>
      <c r="F229" s="43"/>
      <c r="G229" s="52"/>
      <c r="H229" s="43"/>
      <c r="I229" s="43"/>
      <c r="J229" s="105"/>
    </row>
    <row r="230" spans="1:10" s="41" customFormat="1" x14ac:dyDescent="0.2">
      <c r="A230" s="40" t="str">
        <f t="shared" si="9"/>
        <v/>
      </c>
      <c r="B230" s="41" t="str">
        <f t="shared" si="10"/>
        <v/>
      </c>
      <c r="C230" s="41" t="str">
        <f t="shared" si="11"/>
        <v/>
      </c>
      <c r="D230" s="42"/>
      <c r="E230" s="42"/>
      <c r="F230" s="43"/>
      <c r="G230" s="52"/>
      <c r="H230" s="43"/>
      <c r="I230" s="43"/>
      <c r="J230" s="105"/>
    </row>
    <row r="231" spans="1:10" s="41" customFormat="1" x14ac:dyDescent="0.2">
      <c r="A231" s="40" t="str">
        <f t="shared" si="9"/>
        <v/>
      </c>
      <c r="B231" s="41" t="str">
        <f t="shared" si="10"/>
        <v/>
      </c>
      <c r="C231" s="41" t="str">
        <f t="shared" si="11"/>
        <v/>
      </c>
      <c r="D231" s="42"/>
      <c r="E231" s="42"/>
      <c r="F231" s="43"/>
      <c r="G231" s="52"/>
      <c r="H231" s="43"/>
      <c r="I231" s="43"/>
      <c r="J231" s="105"/>
    </row>
    <row r="232" spans="1:10" s="41" customFormat="1" x14ac:dyDescent="0.2">
      <c r="A232" s="40" t="str">
        <f t="shared" si="9"/>
        <v/>
      </c>
      <c r="B232" s="41" t="str">
        <f t="shared" si="10"/>
        <v/>
      </c>
      <c r="C232" s="41" t="str">
        <f t="shared" si="11"/>
        <v/>
      </c>
      <c r="D232" s="42"/>
      <c r="E232" s="42"/>
      <c r="F232" s="43"/>
      <c r="G232" s="52"/>
      <c r="H232" s="43"/>
      <c r="I232" s="43"/>
      <c r="J232" s="105"/>
    </row>
    <row r="233" spans="1:10" s="41" customFormat="1" x14ac:dyDescent="0.2">
      <c r="A233" s="40" t="str">
        <f t="shared" si="9"/>
        <v/>
      </c>
      <c r="B233" s="41" t="str">
        <f t="shared" si="10"/>
        <v/>
      </c>
      <c r="C233" s="41" t="str">
        <f t="shared" si="11"/>
        <v/>
      </c>
      <c r="D233" s="42"/>
      <c r="E233" s="42"/>
      <c r="F233" s="43"/>
      <c r="G233" s="52"/>
      <c r="H233" s="43"/>
      <c r="I233" s="43"/>
      <c r="J233" s="105"/>
    </row>
    <row r="234" spans="1:10" s="41" customFormat="1" x14ac:dyDescent="0.2">
      <c r="A234" s="40" t="str">
        <f t="shared" si="9"/>
        <v/>
      </c>
      <c r="B234" s="41" t="str">
        <f t="shared" si="10"/>
        <v/>
      </c>
      <c r="C234" s="41" t="str">
        <f t="shared" si="11"/>
        <v/>
      </c>
      <c r="D234" s="42"/>
      <c r="E234" s="42"/>
      <c r="F234" s="43"/>
      <c r="G234" s="52"/>
      <c r="H234" s="43"/>
      <c r="I234" s="43"/>
      <c r="J234" s="105"/>
    </row>
    <row r="235" spans="1:10" s="41" customFormat="1" x14ac:dyDescent="0.2">
      <c r="A235" s="40" t="str">
        <f t="shared" si="9"/>
        <v/>
      </c>
      <c r="B235" s="41" t="str">
        <f t="shared" si="10"/>
        <v/>
      </c>
      <c r="C235" s="41" t="str">
        <f t="shared" si="11"/>
        <v/>
      </c>
      <c r="D235" s="42"/>
      <c r="E235" s="42"/>
      <c r="F235" s="43"/>
      <c r="G235" s="52"/>
      <c r="H235" s="43"/>
      <c r="I235" s="43"/>
      <c r="J235" s="105"/>
    </row>
    <row r="236" spans="1:10" s="41" customFormat="1" x14ac:dyDescent="0.2">
      <c r="A236" s="40" t="str">
        <f t="shared" si="9"/>
        <v/>
      </c>
      <c r="B236" s="41" t="str">
        <f t="shared" si="10"/>
        <v/>
      </c>
      <c r="C236" s="41" t="str">
        <f t="shared" si="11"/>
        <v/>
      </c>
      <c r="D236" s="42"/>
      <c r="E236" s="42"/>
      <c r="F236" s="43"/>
      <c r="G236" s="52"/>
      <c r="H236" s="43"/>
      <c r="I236" s="43"/>
      <c r="J236" s="105"/>
    </row>
    <row r="237" spans="1:10" s="41" customFormat="1" x14ac:dyDescent="0.2">
      <c r="A237" s="40" t="str">
        <f t="shared" si="9"/>
        <v/>
      </c>
      <c r="B237" s="41" t="str">
        <f t="shared" si="10"/>
        <v/>
      </c>
      <c r="C237" s="41" t="str">
        <f t="shared" si="11"/>
        <v/>
      </c>
      <c r="D237" s="42"/>
      <c r="E237" s="42"/>
      <c r="F237" s="43"/>
      <c r="G237" s="52"/>
      <c r="H237" s="43"/>
      <c r="I237" s="43"/>
      <c r="J237" s="105"/>
    </row>
    <row r="238" spans="1:10" s="41" customFormat="1" x14ac:dyDescent="0.2">
      <c r="A238" s="40" t="str">
        <f t="shared" si="9"/>
        <v/>
      </c>
      <c r="B238" s="41" t="str">
        <f t="shared" si="10"/>
        <v/>
      </c>
      <c r="C238" s="41" t="str">
        <f t="shared" si="11"/>
        <v/>
      </c>
      <c r="D238" s="42"/>
      <c r="E238" s="42"/>
      <c r="F238" s="43"/>
      <c r="G238" s="52"/>
      <c r="H238" s="43"/>
      <c r="I238" s="43"/>
      <c r="J238" s="105"/>
    </row>
    <row r="239" spans="1:10" s="41" customFormat="1" x14ac:dyDescent="0.2">
      <c r="A239" s="40" t="str">
        <f t="shared" si="9"/>
        <v/>
      </c>
      <c r="B239" s="41" t="str">
        <f t="shared" si="10"/>
        <v/>
      </c>
      <c r="C239" s="41" t="str">
        <f t="shared" si="11"/>
        <v/>
      </c>
      <c r="D239" s="42"/>
      <c r="E239" s="42"/>
      <c r="F239" s="43"/>
      <c r="G239" s="52"/>
      <c r="H239" s="43"/>
      <c r="I239" s="43"/>
      <c r="J239" s="105"/>
    </row>
    <row r="240" spans="1:10" s="41" customFormat="1" x14ac:dyDescent="0.2">
      <c r="A240" s="40" t="str">
        <f t="shared" si="9"/>
        <v/>
      </c>
      <c r="B240" s="41" t="str">
        <f t="shared" si="10"/>
        <v/>
      </c>
      <c r="C240" s="41" t="str">
        <f t="shared" si="11"/>
        <v/>
      </c>
      <c r="D240" s="42"/>
      <c r="E240" s="42"/>
      <c r="F240" s="43"/>
      <c r="G240" s="52"/>
      <c r="H240" s="43"/>
      <c r="I240" s="43"/>
      <c r="J240" s="105"/>
    </row>
    <row r="241" spans="1:10" s="41" customFormat="1" x14ac:dyDescent="0.2">
      <c r="A241" s="40" t="str">
        <f t="shared" si="9"/>
        <v/>
      </c>
      <c r="B241" s="41" t="str">
        <f t="shared" si="10"/>
        <v/>
      </c>
      <c r="C241" s="41" t="str">
        <f t="shared" si="11"/>
        <v/>
      </c>
      <c r="D241" s="42"/>
      <c r="E241" s="42"/>
      <c r="F241" s="43"/>
      <c r="G241" s="52"/>
      <c r="H241" s="43"/>
      <c r="I241" s="43"/>
      <c r="J241" s="105"/>
    </row>
    <row r="242" spans="1:10" s="41" customFormat="1" x14ac:dyDescent="0.2">
      <c r="A242" s="40" t="str">
        <f t="shared" si="9"/>
        <v/>
      </c>
      <c r="B242" s="41" t="str">
        <f t="shared" si="10"/>
        <v/>
      </c>
      <c r="C242" s="41" t="str">
        <f t="shared" si="11"/>
        <v/>
      </c>
      <c r="D242" s="42"/>
      <c r="E242" s="42"/>
      <c r="F242" s="43"/>
      <c r="G242" s="52"/>
      <c r="H242" s="43"/>
      <c r="I242" s="43"/>
      <c r="J242" s="105"/>
    </row>
    <row r="243" spans="1:10" s="41" customFormat="1" x14ac:dyDescent="0.2">
      <c r="A243" s="40" t="str">
        <f t="shared" si="9"/>
        <v/>
      </c>
      <c r="B243" s="41" t="str">
        <f t="shared" si="10"/>
        <v/>
      </c>
      <c r="C243" s="41" t="str">
        <f t="shared" si="11"/>
        <v/>
      </c>
      <c r="D243" s="42"/>
      <c r="E243" s="42"/>
      <c r="F243" s="43"/>
      <c r="G243" s="52"/>
      <c r="H243" s="43"/>
      <c r="I243" s="43"/>
      <c r="J243" s="105"/>
    </row>
    <row r="244" spans="1:10" s="41" customFormat="1" x14ac:dyDescent="0.2">
      <c r="A244" s="40" t="str">
        <f t="shared" si="9"/>
        <v/>
      </c>
      <c r="B244" s="41" t="str">
        <f t="shared" si="10"/>
        <v/>
      </c>
      <c r="C244" s="41" t="str">
        <f t="shared" si="11"/>
        <v/>
      </c>
      <c r="D244" s="42"/>
      <c r="E244" s="42"/>
      <c r="F244" s="43"/>
      <c r="G244" s="52"/>
      <c r="H244" s="43"/>
      <c r="I244" s="43"/>
      <c r="J244" s="105"/>
    </row>
    <row r="245" spans="1:10" s="41" customFormat="1" x14ac:dyDescent="0.2">
      <c r="A245" s="40" t="str">
        <f t="shared" si="9"/>
        <v/>
      </c>
      <c r="B245" s="41" t="str">
        <f t="shared" si="10"/>
        <v/>
      </c>
      <c r="C245" s="41" t="str">
        <f t="shared" si="11"/>
        <v/>
      </c>
      <c r="D245" s="42"/>
      <c r="E245" s="42"/>
      <c r="F245" s="43"/>
      <c r="G245" s="52"/>
      <c r="H245" s="43"/>
      <c r="I245" s="43"/>
      <c r="J245" s="105"/>
    </row>
    <row r="246" spans="1:10" s="41" customFormat="1" x14ac:dyDescent="0.2">
      <c r="A246" s="40" t="str">
        <f t="shared" si="9"/>
        <v/>
      </c>
      <c r="B246" s="41" t="str">
        <f t="shared" si="10"/>
        <v/>
      </c>
      <c r="C246" s="41" t="str">
        <f t="shared" si="11"/>
        <v/>
      </c>
      <c r="D246" s="42"/>
      <c r="E246" s="42"/>
      <c r="F246" s="43"/>
      <c r="G246" s="52"/>
      <c r="H246" s="43"/>
      <c r="I246" s="43"/>
      <c r="J246" s="105"/>
    </row>
    <row r="247" spans="1:10" s="41" customFormat="1" x14ac:dyDescent="0.2">
      <c r="A247" s="40" t="str">
        <f t="shared" si="9"/>
        <v/>
      </c>
      <c r="B247" s="41" t="str">
        <f t="shared" si="10"/>
        <v/>
      </c>
      <c r="C247" s="41" t="str">
        <f t="shared" si="11"/>
        <v/>
      </c>
      <c r="D247" s="42"/>
      <c r="E247" s="42"/>
      <c r="F247" s="43"/>
      <c r="G247" s="52"/>
      <c r="H247" s="43"/>
      <c r="I247" s="43"/>
      <c r="J247" s="105"/>
    </row>
    <row r="248" spans="1:10" s="41" customFormat="1" x14ac:dyDescent="0.2">
      <c r="A248" s="40" t="str">
        <f t="shared" si="9"/>
        <v/>
      </c>
      <c r="B248" s="41" t="str">
        <f t="shared" si="10"/>
        <v/>
      </c>
      <c r="C248" s="41" t="str">
        <f t="shared" si="11"/>
        <v/>
      </c>
      <c r="D248" s="42"/>
      <c r="E248" s="42"/>
      <c r="F248" s="43"/>
      <c r="G248" s="52"/>
      <c r="H248" s="43"/>
      <c r="I248" s="43"/>
      <c r="J248" s="105"/>
    </row>
    <row r="249" spans="1:10" s="41" customFormat="1" x14ac:dyDescent="0.2">
      <c r="A249" s="40" t="str">
        <f t="shared" si="9"/>
        <v/>
      </c>
      <c r="B249" s="41" t="str">
        <f t="shared" si="10"/>
        <v/>
      </c>
      <c r="C249" s="41" t="str">
        <f t="shared" si="11"/>
        <v/>
      </c>
      <c r="D249" s="42"/>
      <c r="E249" s="42"/>
      <c r="F249" s="43"/>
      <c r="G249" s="52"/>
      <c r="H249" s="43"/>
      <c r="I249" s="43"/>
      <c r="J249" s="105"/>
    </row>
    <row r="250" spans="1:10" s="41" customFormat="1" x14ac:dyDescent="0.2">
      <c r="A250" s="40" t="str">
        <f t="shared" si="9"/>
        <v/>
      </c>
      <c r="B250" s="41" t="str">
        <f t="shared" si="10"/>
        <v/>
      </c>
      <c r="C250" s="41" t="str">
        <f t="shared" si="11"/>
        <v/>
      </c>
      <c r="D250" s="42"/>
      <c r="E250" s="42"/>
      <c r="F250" s="43"/>
      <c r="G250" s="52"/>
      <c r="H250" s="43"/>
      <c r="I250" s="43"/>
      <c r="J250" s="105"/>
    </row>
    <row r="251" spans="1:10" s="41" customFormat="1" x14ac:dyDescent="0.2">
      <c r="A251" s="40" t="str">
        <f t="shared" si="9"/>
        <v/>
      </c>
      <c r="B251" s="41" t="str">
        <f t="shared" si="10"/>
        <v/>
      </c>
      <c r="C251" s="41" t="str">
        <f t="shared" si="11"/>
        <v/>
      </c>
      <c r="D251" s="42"/>
      <c r="E251" s="42"/>
      <c r="F251" s="43"/>
      <c r="G251" s="52"/>
      <c r="H251" s="43"/>
      <c r="I251" s="43"/>
      <c r="J251" s="105"/>
    </row>
    <row r="252" spans="1:10" s="41" customFormat="1" x14ac:dyDescent="0.2">
      <c r="A252" s="40" t="str">
        <f t="shared" si="9"/>
        <v/>
      </c>
      <c r="B252" s="41" t="str">
        <f t="shared" si="10"/>
        <v/>
      </c>
      <c r="C252" s="41" t="str">
        <f t="shared" si="11"/>
        <v/>
      </c>
      <c r="D252" s="42"/>
      <c r="E252" s="42"/>
      <c r="F252" s="43"/>
      <c r="G252" s="52"/>
      <c r="H252" s="43"/>
      <c r="I252" s="43"/>
      <c r="J252" s="105"/>
    </row>
    <row r="253" spans="1:10" s="41" customFormat="1" x14ac:dyDescent="0.2">
      <c r="A253" s="40" t="str">
        <f t="shared" si="9"/>
        <v/>
      </c>
      <c r="B253" s="41" t="str">
        <f t="shared" si="10"/>
        <v/>
      </c>
      <c r="C253" s="41" t="str">
        <f t="shared" si="11"/>
        <v/>
      </c>
      <c r="D253" s="42"/>
      <c r="E253" s="42"/>
      <c r="F253" s="43"/>
      <c r="G253" s="52"/>
      <c r="H253" s="43"/>
      <c r="I253" s="43"/>
      <c r="J253" s="105"/>
    </row>
    <row r="254" spans="1:10" s="41" customFormat="1" x14ac:dyDescent="0.2">
      <c r="A254" s="40" t="str">
        <f t="shared" si="9"/>
        <v/>
      </c>
      <c r="B254" s="41" t="str">
        <f t="shared" si="10"/>
        <v/>
      </c>
      <c r="C254" s="41" t="str">
        <f t="shared" si="11"/>
        <v/>
      </c>
      <c r="D254" s="42"/>
      <c r="E254" s="42"/>
      <c r="F254" s="43"/>
      <c r="G254" s="52"/>
      <c r="H254" s="43"/>
      <c r="I254" s="43"/>
      <c r="J254" s="105"/>
    </row>
    <row r="255" spans="1:10" s="41" customFormat="1" x14ac:dyDescent="0.2">
      <c r="A255" s="40" t="str">
        <f t="shared" si="9"/>
        <v/>
      </c>
      <c r="B255" s="41" t="str">
        <f t="shared" si="10"/>
        <v/>
      </c>
      <c r="C255" s="41" t="str">
        <f t="shared" si="11"/>
        <v/>
      </c>
      <c r="D255" s="42"/>
      <c r="E255" s="42"/>
      <c r="F255" s="43"/>
      <c r="G255" s="52"/>
      <c r="H255" s="43"/>
      <c r="I255" s="43"/>
      <c r="J255" s="105"/>
    </row>
    <row r="256" spans="1:10" s="41" customFormat="1" x14ac:dyDescent="0.2">
      <c r="A256" s="40" t="str">
        <f t="shared" si="9"/>
        <v/>
      </c>
      <c r="B256" s="41" t="str">
        <f t="shared" si="10"/>
        <v/>
      </c>
      <c r="C256" s="41" t="str">
        <f t="shared" si="11"/>
        <v/>
      </c>
      <c r="D256" s="42"/>
      <c r="E256" s="42"/>
      <c r="F256" s="43"/>
      <c r="G256" s="52"/>
      <c r="H256" s="43"/>
      <c r="I256" s="43"/>
      <c r="J256" s="105"/>
    </row>
    <row r="257" spans="1:10" s="41" customFormat="1" x14ac:dyDescent="0.2">
      <c r="A257" s="40" t="str">
        <f t="shared" si="9"/>
        <v/>
      </c>
      <c r="B257" s="41" t="str">
        <f t="shared" si="10"/>
        <v/>
      </c>
      <c r="C257" s="41" t="str">
        <f t="shared" si="11"/>
        <v/>
      </c>
      <c r="D257" s="42"/>
      <c r="E257" s="42"/>
      <c r="F257" s="43"/>
      <c r="G257" s="52"/>
      <c r="H257" s="43"/>
      <c r="I257" s="43"/>
      <c r="J257" s="105"/>
    </row>
    <row r="258" spans="1:10" s="41" customFormat="1" x14ac:dyDescent="0.2">
      <c r="A258" s="40" t="str">
        <f t="shared" si="9"/>
        <v/>
      </c>
      <c r="B258" s="41" t="str">
        <f t="shared" si="10"/>
        <v/>
      </c>
      <c r="C258" s="41" t="str">
        <f t="shared" si="11"/>
        <v/>
      </c>
      <c r="D258" s="42"/>
      <c r="E258" s="42"/>
      <c r="F258" s="43"/>
      <c r="G258" s="52"/>
      <c r="H258" s="43"/>
      <c r="I258" s="43"/>
      <c r="J258" s="105"/>
    </row>
    <row r="259" spans="1:10" s="41" customFormat="1" x14ac:dyDescent="0.2">
      <c r="A259" s="40" t="str">
        <f t="shared" si="9"/>
        <v/>
      </c>
      <c r="B259" s="41" t="str">
        <f t="shared" si="10"/>
        <v/>
      </c>
      <c r="C259" s="41" t="str">
        <f t="shared" si="11"/>
        <v/>
      </c>
      <c r="D259" s="42"/>
      <c r="E259" s="42"/>
      <c r="F259" s="43"/>
      <c r="G259" s="52"/>
      <c r="H259" s="43"/>
      <c r="I259" s="43"/>
      <c r="J259" s="105"/>
    </row>
    <row r="260" spans="1:10" s="41" customFormat="1" x14ac:dyDescent="0.2">
      <c r="A260" s="40" t="str">
        <f t="shared" ref="A260:A301" si="12">IF(B259="","",A259+1)</f>
        <v/>
      </c>
      <c r="B260" s="41" t="str">
        <f t="shared" si="10"/>
        <v/>
      </c>
      <c r="C260" s="41" t="str">
        <f t="shared" si="11"/>
        <v/>
      </c>
      <c r="D260" s="42"/>
      <c r="E260" s="42"/>
      <c r="F260" s="43"/>
      <c r="G260" s="52"/>
      <c r="H260" s="43"/>
      <c r="I260" s="43"/>
      <c r="J260" s="105"/>
    </row>
    <row r="261" spans="1:10" s="41" customFormat="1" x14ac:dyDescent="0.2">
      <c r="A261" s="40" t="str">
        <f t="shared" si="12"/>
        <v/>
      </c>
      <c r="B261" s="41" t="str">
        <f t="shared" ref="B261:B301" si="13">IF(AND($D261="",$E261="",$F261=""),"",IF(OR($D261="",$E261="",$F261=""),"Nekompletné údaje",CONCATENATE("V_",LEFT($C260,5),"_",RIGHT(SUBSTITUTE($C260,"_","")+1,4))))</f>
        <v/>
      </c>
      <c r="C261" s="41" t="str">
        <f t="shared" ref="C261:C301" si="14">SUBSTITUTE(B261,"V_","")</f>
        <v/>
      </c>
      <c r="D261" s="42"/>
      <c r="E261" s="42"/>
      <c r="F261" s="43"/>
      <c r="G261" s="52"/>
      <c r="H261" s="43"/>
      <c r="I261" s="43"/>
      <c r="J261" s="105"/>
    </row>
    <row r="262" spans="1:10" s="41" customFormat="1" x14ac:dyDescent="0.2">
      <c r="A262" s="40" t="str">
        <f t="shared" si="12"/>
        <v/>
      </c>
      <c r="B262" s="41" t="str">
        <f t="shared" si="13"/>
        <v/>
      </c>
      <c r="C262" s="41" t="str">
        <f t="shared" si="14"/>
        <v/>
      </c>
      <c r="D262" s="42"/>
      <c r="E262" s="42"/>
      <c r="F262" s="43"/>
      <c r="G262" s="52"/>
      <c r="H262" s="43"/>
      <c r="I262" s="43"/>
      <c r="J262" s="105"/>
    </row>
    <row r="263" spans="1:10" s="41" customFormat="1" x14ac:dyDescent="0.2">
      <c r="A263" s="40" t="str">
        <f t="shared" si="12"/>
        <v/>
      </c>
      <c r="B263" s="41" t="str">
        <f t="shared" si="13"/>
        <v/>
      </c>
      <c r="C263" s="41" t="str">
        <f t="shared" si="14"/>
        <v/>
      </c>
      <c r="D263" s="42"/>
      <c r="E263" s="42"/>
      <c r="F263" s="43"/>
      <c r="G263" s="52"/>
      <c r="H263" s="43"/>
      <c r="I263" s="43"/>
      <c r="J263" s="105"/>
    </row>
    <row r="264" spans="1:10" s="41" customFormat="1" x14ac:dyDescent="0.2">
      <c r="A264" s="40" t="str">
        <f t="shared" si="12"/>
        <v/>
      </c>
      <c r="B264" s="41" t="str">
        <f t="shared" si="13"/>
        <v/>
      </c>
      <c r="C264" s="41" t="str">
        <f t="shared" si="14"/>
        <v/>
      </c>
      <c r="D264" s="42"/>
      <c r="E264" s="42"/>
      <c r="F264" s="43"/>
      <c r="G264" s="52"/>
      <c r="H264" s="43"/>
      <c r="I264" s="43"/>
      <c r="J264" s="105"/>
    </row>
    <row r="265" spans="1:10" s="41" customFormat="1" x14ac:dyDescent="0.2">
      <c r="A265" s="40" t="str">
        <f t="shared" si="12"/>
        <v/>
      </c>
      <c r="B265" s="41" t="str">
        <f t="shared" si="13"/>
        <v/>
      </c>
      <c r="C265" s="41" t="str">
        <f t="shared" si="14"/>
        <v/>
      </c>
      <c r="D265" s="42"/>
      <c r="E265" s="42"/>
      <c r="F265" s="43"/>
      <c r="G265" s="52"/>
      <c r="H265" s="43"/>
      <c r="I265" s="43"/>
      <c r="J265" s="105"/>
    </row>
    <row r="266" spans="1:10" s="41" customFormat="1" x14ac:dyDescent="0.2">
      <c r="A266" s="40" t="str">
        <f t="shared" si="12"/>
        <v/>
      </c>
      <c r="B266" s="41" t="str">
        <f t="shared" si="13"/>
        <v/>
      </c>
      <c r="C266" s="41" t="str">
        <f t="shared" si="14"/>
        <v/>
      </c>
      <c r="D266" s="42"/>
      <c r="E266" s="42"/>
      <c r="F266" s="43"/>
      <c r="G266" s="52"/>
      <c r="H266" s="43"/>
      <c r="I266" s="43"/>
      <c r="J266" s="105"/>
    </row>
    <row r="267" spans="1:10" s="41" customFormat="1" x14ac:dyDescent="0.2">
      <c r="A267" s="40" t="str">
        <f t="shared" si="12"/>
        <v/>
      </c>
      <c r="B267" s="41" t="str">
        <f t="shared" si="13"/>
        <v/>
      </c>
      <c r="C267" s="41" t="str">
        <f t="shared" si="14"/>
        <v/>
      </c>
      <c r="D267" s="42"/>
      <c r="E267" s="42"/>
      <c r="F267" s="43"/>
      <c r="G267" s="52"/>
      <c r="H267" s="43"/>
      <c r="I267" s="43"/>
      <c r="J267" s="105"/>
    </row>
    <row r="268" spans="1:10" s="41" customFormat="1" x14ac:dyDescent="0.2">
      <c r="A268" s="40" t="str">
        <f t="shared" si="12"/>
        <v/>
      </c>
      <c r="B268" s="41" t="str">
        <f t="shared" si="13"/>
        <v/>
      </c>
      <c r="C268" s="41" t="str">
        <f t="shared" si="14"/>
        <v/>
      </c>
      <c r="D268" s="42"/>
      <c r="E268" s="42"/>
      <c r="F268" s="43"/>
      <c r="G268" s="52"/>
      <c r="H268" s="43"/>
      <c r="I268" s="43"/>
      <c r="J268" s="105"/>
    </row>
    <row r="269" spans="1:10" s="41" customFormat="1" x14ac:dyDescent="0.2">
      <c r="A269" s="40" t="str">
        <f t="shared" si="12"/>
        <v/>
      </c>
      <c r="B269" s="41" t="str">
        <f t="shared" si="13"/>
        <v/>
      </c>
      <c r="C269" s="41" t="str">
        <f t="shared" si="14"/>
        <v/>
      </c>
      <c r="D269" s="42"/>
      <c r="E269" s="42"/>
      <c r="F269" s="43"/>
      <c r="G269" s="52"/>
      <c r="H269" s="43"/>
      <c r="I269" s="43"/>
      <c r="J269" s="105"/>
    </row>
    <row r="270" spans="1:10" s="41" customFormat="1" x14ac:dyDescent="0.2">
      <c r="A270" s="40" t="str">
        <f t="shared" si="12"/>
        <v/>
      </c>
      <c r="B270" s="41" t="str">
        <f t="shared" si="13"/>
        <v/>
      </c>
      <c r="C270" s="41" t="str">
        <f t="shared" si="14"/>
        <v/>
      </c>
      <c r="D270" s="42"/>
      <c r="E270" s="42"/>
      <c r="F270" s="43"/>
      <c r="G270" s="52"/>
      <c r="H270" s="43"/>
      <c r="I270" s="43"/>
      <c r="J270" s="105"/>
    </row>
    <row r="271" spans="1:10" s="41" customFormat="1" x14ac:dyDescent="0.2">
      <c r="A271" s="40" t="str">
        <f t="shared" si="12"/>
        <v/>
      </c>
      <c r="B271" s="41" t="str">
        <f t="shared" si="13"/>
        <v/>
      </c>
      <c r="C271" s="41" t="str">
        <f t="shared" si="14"/>
        <v/>
      </c>
      <c r="D271" s="42"/>
      <c r="E271" s="42"/>
      <c r="F271" s="43"/>
      <c r="G271" s="52"/>
      <c r="H271" s="43"/>
      <c r="I271" s="43"/>
      <c r="J271" s="105"/>
    </row>
    <row r="272" spans="1:10" s="41" customFormat="1" x14ac:dyDescent="0.2">
      <c r="A272" s="40" t="str">
        <f t="shared" si="12"/>
        <v/>
      </c>
      <c r="B272" s="41" t="str">
        <f t="shared" si="13"/>
        <v/>
      </c>
      <c r="C272" s="41" t="str">
        <f t="shared" si="14"/>
        <v/>
      </c>
      <c r="D272" s="42"/>
      <c r="E272" s="42"/>
      <c r="F272" s="43"/>
      <c r="G272" s="52"/>
      <c r="H272" s="43"/>
      <c r="I272" s="43"/>
      <c r="J272" s="105"/>
    </row>
    <row r="273" spans="1:10" s="41" customFormat="1" x14ac:dyDescent="0.2">
      <c r="A273" s="40" t="str">
        <f t="shared" si="12"/>
        <v/>
      </c>
      <c r="B273" s="41" t="str">
        <f t="shared" si="13"/>
        <v/>
      </c>
      <c r="C273" s="41" t="str">
        <f t="shared" si="14"/>
        <v/>
      </c>
      <c r="D273" s="42"/>
      <c r="E273" s="42"/>
      <c r="F273" s="43"/>
      <c r="G273" s="52"/>
      <c r="H273" s="43"/>
      <c r="I273" s="43"/>
      <c r="J273" s="105"/>
    </row>
    <row r="274" spans="1:10" s="41" customFormat="1" x14ac:dyDescent="0.2">
      <c r="A274" s="40" t="str">
        <f t="shared" si="12"/>
        <v/>
      </c>
      <c r="B274" s="41" t="str">
        <f t="shared" si="13"/>
        <v/>
      </c>
      <c r="C274" s="41" t="str">
        <f t="shared" si="14"/>
        <v/>
      </c>
      <c r="D274" s="42"/>
      <c r="E274" s="42"/>
      <c r="F274" s="43"/>
      <c r="G274" s="52"/>
      <c r="H274" s="43"/>
      <c r="I274" s="43"/>
      <c r="J274" s="105"/>
    </row>
    <row r="275" spans="1:10" s="41" customFormat="1" x14ac:dyDescent="0.2">
      <c r="A275" s="40" t="str">
        <f t="shared" si="12"/>
        <v/>
      </c>
      <c r="B275" s="41" t="str">
        <f t="shared" si="13"/>
        <v/>
      </c>
      <c r="C275" s="41" t="str">
        <f t="shared" si="14"/>
        <v/>
      </c>
      <c r="D275" s="42"/>
      <c r="E275" s="42"/>
      <c r="F275" s="43"/>
      <c r="G275" s="52"/>
      <c r="H275" s="43"/>
      <c r="I275" s="43"/>
      <c r="J275" s="105"/>
    </row>
    <row r="276" spans="1:10" s="41" customFormat="1" x14ac:dyDescent="0.2">
      <c r="A276" s="40" t="str">
        <f t="shared" si="12"/>
        <v/>
      </c>
      <c r="B276" s="41" t="str">
        <f t="shared" si="13"/>
        <v/>
      </c>
      <c r="C276" s="41" t="str">
        <f t="shared" si="14"/>
        <v/>
      </c>
      <c r="D276" s="42"/>
      <c r="E276" s="42"/>
      <c r="F276" s="43"/>
      <c r="G276" s="52"/>
      <c r="H276" s="43"/>
      <c r="I276" s="43"/>
      <c r="J276" s="105"/>
    </row>
    <row r="277" spans="1:10" s="41" customFormat="1" x14ac:dyDescent="0.2">
      <c r="A277" s="40" t="str">
        <f t="shared" si="12"/>
        <v/>
      </c>
      <c r="B277" s="41" t="str">
        <f t="shared" si="13"/>
        <v/>
      </c>
      <c r="C277" s="41" t="str">
        <f t="shared" si="14"/>
        <v/>
      </c>
      <c r="D277" s="42"/>
      <c r="E277" s="42"/>
      <c r="F277" s="43"/>
      <c r="G277" s="52"/>
      <c r="H277" s="43"/>
      <c r="I277" s="43"/>
      <c r="J277" s="105"/>
    </row>
    <row r="278" spans="1:10" s="41" customFormat="1" x14ac:dyDescent="0.2">
      <c r="A278" s="40" t="str">
        <f t="shared" si="12"/>
        <v/>
      </c>
      <c r="B278" s="41" t="str">
        <f t="shared" si="13"/>
        <v/>
      </c>
      <c r="C278" s="41" t="str">
        <f t="shared" si="14"/>
        <v/>
      </c>
      <c r="D278" s="42"/>
      <c r="E278" s="42"/>
      <c r="F278" s="43"/>
      <c r="G278" s="52"/>
      <c r="H278" s="43"/>
      <c r="I278" s="43"/>
      <c r="J278" s="105"/>
    </row>
    <row r="279" spans="1:10" s="41" customFormat="1" x14ac:dyDescent="0.2">
      <c r="A279" s="40" t="str">
        <f t="shared" si="12"/>
        <v/>
      </c>
      <c r="B279" s="41" t="str">
        <f t="shared" si="13"/>
        <v/>
      </c>
      <c r="C279" s="41" t="str">
        <f t="shared" si="14"/>
        <v/>
      </c>
      <c r="D279" s="42"/>
      <c r="E279" s="42"/>
      <c r="F279" s="43"/>
      <c r="G279" s="52"/>
      <c r="H279" s="43"/>
      <c r="I279" s="43"/>
      <c r="J279" s="105"/>
    </row>
    <row r="280" spans="1:10" s="41" customFormat="1" x14ac:dyDescent="0.2">
      <c r="A280" s="40" t="str">
        <f t="shared" si="12"/>
        <v/>
      </c>
      <c r="B280" s="41" t="str">
        <f t="shared" si="13"/>
        <v/>
      </c>
      <c r="C280" s="41" t="str">
        <f t="shared" si="14"/>
        <v/>
      </c>
      <c r="D280" s="42"/>
      <c r="E280" s="42"/>
      <c r="F280" s="43"/>
      <c r="G280" s="52"/>
      <c r="H280" s="43"/>
      <c r="I280" s="43"/>
      <c r="J280" s="105"/>
    </row>
    <row r="281" spans="1:10" s="41" customFormat="1" x14ac:dyDescent="0.2">
      <c r="A281" s="40" t="str">
        <f t="shared" si="12"/>
        <v/>
      </c>
      <c r="B281" s="41" t="str">
        <f t="shared" si="13"/>
        <v/>
      </c>
      <c r="C281" s="41" t="str">
        <f t="shared" si="14"/>
        <v/>
      </c>
      <c r="D281" s="42"/>
      <c r="E281" s="42"/>
      <c r="F281" s="43"/>
      <c r="G281" s="52"/>
      <c r="H281" s="43"/>
      <c r="I281" s="43"/>
      <c r="J281" s="105"/>
    </row>
    <row r="282" spans="1:10" s="41" customFormat="1" x14ac:dyDescent="0.2">
      <c r="A282" s="40" t="str">
        <f t="shared" si="12"/>
        <v/>
      </c>
      <c r="B282" s="41" t="str">
        <f t="shared" si="13"/>
        <v/>
      </c>
      <c r="C282" s="41" t="str">
        <f t="shared" si="14"/>
        <v/>
      </c>
      <c r="D282" s="42"/>
      <c r="E282" s="42"/>
      <c r="F282" s="43"/>
      <c r="G282" s="52"/>
      <c r="H282" s="43"/>
      <c r="I282" s="43"/>
      <c r="J282" s="105"/>
    </row>
    <row r="283" spans="1:10" s="41" customFormat="1" x14ac:dyDescent="0.2">
      <c r="A283" s="40" t="str">
        <f t="shared" si="12"/>
        <v/>
      </c>
      <c r="B283" s="41" t="str">
        <f t="shared" si="13"/>
        <v/>
      </c>
      <c r="C283" s="41" t="str">
        <f t="shared" si="14"/>
        <v/>
      </c>
      <c r="D283" s="42"/>
      <c r="E283" s="42"/>
      <c r="F283" s="43"/>
      <c r="G283" s="52"/>
      <c r="H283" s="43"/>
      <c r="I283" s="43"/>
      <c r="J283" s="105"/>
    </row>
    <row r="284" spans="1:10" s="41" customFormat="1" x14ac:dyDescent="0.2">
      <c r="A284" s="40" t="str">
        <f t="shared" si="12"/>
        <v/>
      </c>
      <c r="B284" s="41" t="str">
        <f t="shared" si="13"/>
        <v/>
      </c>
      <c r="C284" s="41" t="str">
        <f t="shared" si="14"/>
        <v/>
      </c>
      <c r="D284" s="42"/>
      <c r="E284" s="42"/>
      <c r="F284" s="43"/>
      <c r="G284" s="52"/>
      <c r="H284" s="43"/>
      <c r="I284" s="43"/>
      <c r="J284" s="105"/>
    </row>
    <row r="285" spans="1:10" s="41" customFormat="1" x14ac:dyDescent="0.2">
      <c r="A285" s="40" t="str">
        <f t="shared" si="12"/>
        <v/>
      </c>
      <c r="B285" s="41" t="str">
        <f t="shared" si="13"/>
        <v/>
      </c>
      <c r="C285" s="41" t="str">
        <f t="shared" si="14"/>
        <v/>
      </c>
      <c r="D285" s="42"/>
      <c r="E285" s="42"/>
      <c r="F285" s="43"/>
      <c r="G285" s="52"/>
      <c r="H285" s="43"/>
      <c r="I285" s="43"/>
      <c r="J285" s="105"/>
    </row>
    <row r="286" spans="1:10" s="41" customFormat="1" x14ac:dyDescent="0.2">
      <c r="A286" s="40" t="str">
        <f t="shared" si="12"/>
        <v/>
      </c>
      <c r="B286" s="41" t="str">
        <f t="shared" si="13"/>
        <v/>
      </c>
      <c r="C286" s="41" t="str">
        <f t="shared" si="14"/>
        <v/>
      </c>
      <c r="D286" s="42"/>
      <c r="E286" s="42"/>
      <c r="F286" s="43"/>
      <c r="G286" s="52"/>
      <c r="H286" s="43"/>
      <c r="I286" s="43"/>
      <c r="J286" s="105"/>
    </row>
    <row r="287" spans="1:10" s="41" customFormat="1" x14ac:dyDescent="0.2">
      <c r="A287" s="40" t="str">
        <f t="shared" si="12"/>
        <v/>
      </c>
      <c r="B287" s="41" t="str">
        <f t="shared" si="13"/>
        <v/>
      </c>
      <c r="C287" s="41" t="str">
        <f t="shared" si="14"/>
        <v/>
      </c>
      <c r="D287" s="42"/>
      <c r="E287" s="42"/>
      <c r="F287" s="43"/>
      <c r="G287" s="52"/>
      <c r="H287" s="43"/>
      <c r="I287" s="43"/>
      <c r="J287" s="105"/>
    </row>
    <row r="288" spans="1:10" s="41" customFormat="1" x14ac:dyDescent="0.2">
      <c r="A288" s="40" t="str">
        <f t="shared" si="12"/>
        <v/>
      </c>
      <c r="B288" s="41" t="str">
        <f t="shared" si="13"/>
        <v/>
      </c>
      <c r="C288" s="41" t="str">
        <f t="shared" si="14"/>
        <v/>
      </c>
      <c r="D288" s="42"/>
      <c r="E288" s="42"/>
      <c r="F288" s="43"/>
      <c r="G288" s="52"/>
      <c r="H288" s="43"/>
      <c r="I288" s="43"/>
      <c r="J288" s="105"/>
    </row>
    <row r="289" spans="1:10" s="41" customFormat="1" x14ac:dyDescent="0.2">
      <c r="A289" s="40" t="str">
        <f t="shared" si="12"/>
        <v/>
      </c>
      <c r="B289" s="41" t="str">
        <f t="shared" si="13"/>
        <v/>
      </c>
      <c r="C289" s="41" t="str">
        <f t="shared" si="14"/>
        <v/>
      </c>
      <c r="D289" s="42"/>
      <c r="E289" s="42"/>
      <c r="F289" s="43"/>
      <c r="G289" s="52"/>
      <c r="H289" s="43"/>
      <c r="I289" s="43"/>
      <c r="J289" s="105"/>
    </row>
    <row r="290" spans="1:10" s="41" customFormat="1" x14ac:dyDescent="0.2">
      <c r="A290" s="40" t="str">
        <f t="shared" si="12"/>
        <v/>
      </c>
      <c r="B290" s="41" t="str">
        <f t="shared" si="13"/>
        <v/>
      </c>
      <c r="C290" s="41" t="str">
        <f t="shared" si="14"/>
        <v/>
      </c>
      <c r="D290" s="42"/>
      <c r="E290" s="42"/>
      <c r="F290" s="43"/>
      <c r="G290" s="52"/>
      <c r="H290" s="43"/>
      <c r="I290" s="43"/>
      <c r="J290" s="105"/>
    </row>
    <row r="291" spans="1:10" s="41" customFormat="1" x14ac:dyDescent="0.2">
      <c r="A291" s="40" t="str">
        <f t="shared" si="12"/>
        <v/>
      </c>
      <c r="B291" s="41" t="str">
        <f t="shared" si="13"/>
        <v/>
      </c>
      <c r="C291" s="41" t="str">
        <f t="shared" si="14"/>
        <v/>
      </c>
      <c r="D291" s="42"/>
      <c r="E291" s="42"/>
      <c r="F291" s="43"/>
      <c r="G291" s="52"/>
      <c r="H291" s="43"/>
      <c r="I291" s="43"/>
      <c r="J291" s="105"/>
    </row>
    <row r="292" spans="1:10" s="41" customFormat="1" x14ac:dyDescent="0.2">
      <c r="A292" s="40" t="str">
        <f t="shared" si="12"/>
        <v/>
      </c>
      <c r="B292" s="41" t="str">
        <f t="shared" si="13"/>
        <v/>
      </c>
      <c r="C292" s="41" t="str">
        <f t="shared" si="14"/>
        <v/>
      </c>
      <c r="D292" s="42"/>
      <c r="E292" s="42"/>
      <c r="F292" s="43"/>
      <c r="G292" s="52"/>
      <c r="H292" s="43"/>
      <c r="I292" s="43"/>
      <c r="J292" s="105"/>
    </row>
    <row r="293" spans="1:10" s="41" customFormat="1" x14ac:dyDescent="0.2">
      <c r="A293" s="40" t="str">
        <f t="shared" si="12"/>
        <v/>
      </c>
      <c r="B293" s="41" t="str">
        <f t="shared" si="13"/>
        <v/>
      </c>
      <c r="C293" s="41" t="str">
        <f t="shared" si="14"/>
        <v/>
      </c>
      <c r="D293" s="42"/>
      <c r="E293" s="42"/>
      <c r="F293" s="43"/>
      <c r="G293" s="52"/>
      <c r="H293" s="43"/>
      <c r="I293" s="43"/>
      <c r="J293" s="105"/>
    </row>
    <row r="294" spans="1:10" s="41" customFormat="1" x14ac:dyDescent="0.2">
      <c r="A294" s="40" t="str">
        <f t="shared" si="12"/>
        <v/>
      </c>
      <c r="B294" s="41" t="str">
        <f t="shared" si="13"/>
        <v/>
      </c>
      <c r="C294" s="41" t="str">
        <f t="shared" si="14"/>
        <v/>
      </c>
      <c r="D294" s="42"/>
      <c r="E294" s="42"/>
      <c r="F294" s="43"/>
      <c r="G294" s="52"/>
      <c r="H294" s="43"/>
      <c r="I294" s="43"/>
      <c r="J294" s="105"/>
    </row>
    <row r="295" spans="1:10" s="41" customFormat="1" x14ac:dyDescent="0.2">
      <c r="A295" s="40" t="str">
        <f t="shared" si="12"/>
        <v/>
      </c>
      <c r="B295" s="41" t="str">
        <f t="shared" si="13"/>
        <v/>
      </c>
      <c r="C295" s="41" t="str">
        <f t="shared" si="14"/>
        <v/>
      </c>
      <c r="D295" s="42"/>
      <c r="E295" s="42"/>
      <c r="F295" s="43"/>
      <c r="G295" s="52"/>
      <c r="H295" s="43"/>
      <c r="I295" s="43"/>
      <c r="J295" s="105"/>
    </row>
    <row r="296" spans="1:10" s="41" customFormat="1" x14ac:dyDescent="0.2">
      <c r="A296" s="40" t="str">
        <f t="shared" si="12"/>
        <v/>
      </c>
      <c r="B296" s="41" t="str">
        <f t="shared" si="13"/>
        <v/>
      </c>
      <c r="C296" s="41" t="str">
        <f t="shared" si="14"/>
        <v/>
      </c>
      <c r="D296" s="42"/>
      <c r="E296" s="42"/>
      <c r="F296" s="43"/>
      <c r="G296" s="52"/>
      <c r="H296" s="43"/>
      <c r="I296" s="43"/>
      <c r="J296" s="105"/>
    </row>
    <row r="297" spans="1:10" s="41" customFormat="1" x14ac:dyDescent="0.2">
      <c r="A297" s="40" t="str">
        <f t="shared" si="12"/>
        <v/>
      </c>
      <c r="B297" s="41" t="str">
        <f t="shared" si="13"/>
        <v/>
      </c>
      <c r="C297" s="41" t="str">
        <f t="shared" si="14"/>
        <v/>
      </c>
      <c r="D297" s="42"/>
      <c r="E297" s="42"/>
      <c r="F297" s="43"/>
      <c r="G297" s="52"/>
      <c r="H297" s="43"/>
      <c r="I297" s="43"/>
      <c r="J297" s="105"/>
    </row>
    <row r="298" spans="1:10" s="41" customFormat="1" x14ac:dyDescent="0.2">
      <c r="A298" s="40" t="str">
        <f t="shared" si="12"/>
        <v/>
      </c>
      <c r="B298" s="41" t="str">
        <f t="shared" si="13"/>
        <v/>
      </c>
      <c r="C298" s="41" t="str">
        <f t="shared" si="14"/>
        <v/>
      </c>
      <c r="D298" s="42"/>
      <c r="E298" s="42"/>
      <c r="F298" s="43"/>
      <c r="G298" s="52"/>
      <c r="H298" s="43"/>
      <c r="I298" s="43"/>
      <c r="J298" s="105"/>
    </row>
    <row r="299" spans="1:10" s="41" customFormat="1" x14ac:dyDescent="0.2">
      <c r="A299" s="40" t="str">
        <f t="shared" si="12"/>
        <v/>
      </c>
      <c r="B299" s="41" t="str">
        <f t="shared" si="13"/>
        <v/>
      </c>
      <c r="C299" s="41" t="str">
        <f t="shared" si="14"/>
        <v/>
      </c>
      <c r="D299" s="42"/>
      <c r="E299" s="42"/>
      <c r="F299" s="43"/>
      <c r="G299" s="52"/>
      <c r="H299" s="43"/>
      <c r="I299" s="43"/>
      <c r="J299" s="105"/>
    </row>
    <row r="300" spans="1:10" s="41" customFormat="1" x14ac:dyDescent="0.2">
      <c r="A300" s="40" t="str">
        <f t="shared" si="12"/>
        <v/>
      </c>
      <c r="B300" s="41" t="str">
        <f t="shared" si="13"/>
        <v/>
      </c>
      <c r="C300" s="41" t="str">
        <f t="shared" si="14"/>
        <v/>
      </c>
      <c r="D300" s="42"/>
      <c r="E300" s="42"/>
      <c r="F300" s="43"/>
      <c r="G300" s="52"/>
      <c r="H300" s="43"/>
      <c r="I300" s="43"/>
      <c r="J300" s="105"/>
    </row>
    <row r="301" spans="1:10" s="41" customFormat="1" x14ac:dyDescent="0.2">
      <c r="A301" s="40" t="str">
        <f t="shared" si="12"/>
        <v/>
      </c>
      <c r="B301" s="41" t="str">
        <f t="shared" si="13"/>
        <v/>
      </c>
      <c r="C301" s="41" t="str">
        <f t="shared" si="14"/>
        <v/>
      </c>
      <c r="D301" s="42"/>
      <c r="E301" s="42"/>
      <c r="F301" s="43"/>
      <c r="G301" s="52"/>
      <c r="H301" s="43"/>
      <c r="I301" s="43"/>
      <c r="J301" s="105"/>
    </row>
    <row r="302" spans="1:10" x14ac:dyDescent="0.2">
      <c r="A302" s="100"/>
      <c r="B302" s="101"/>
      <c r="C302" s="102"/>
      <c r="D302" s="101"/>
      <c r="E302" s="101"/>
      <c r="F302" s="102"/>
      <c r="G302" s="103"/>
      <c r="H302" s="102"/>
      <c r="I302" s="102"/>
      <c r="J302" s="101"/>
    </row>
  </sheetData>
  <sheetProtection password="C6FB" sheet="1" objects="1" scenarios="1"/>
  <conditionalFormatting sqref="A2:I301">
    <cfRule type="expression" dxfId="17" priority="1">
      <formula>IF($A2="","",$A2&gt;0)</formula>
    </cfRule>
  </conditionalFormatting>
  <dataValidations count="2">
    <dataValidation type="date" allowBlank="1" showInputMessage="1" showErrorMessage="1" sqref="H2:I1048576 C302:C1048576">
      <formula1>45139</formula1>
      <formula2>47483</formula2>
    </dataValidation>
    <dataValidation type="date" allowBlank="1" showInputMessage="1" showErrorMessage="1" sqref="F2:F1048576">
      <formula1>1</formula1>
      <formula2>47483</formula2>
    </dataValidation>
  </dataValidation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'[1]číselníky pre KU'!#REF!</xm:f>
          </x14:formula1>
          <xm:sqref>G302:G1048576</xm:sqref>
        </x14:dataValidation>
        <x14:dataValidation type="list" allowBlank="1" showInputMessage="1" showErrorMessage="1">
          <x14:formula1>
            <xm:f>Číselníky!$C$49:$C$50</xm:f>
          </x14:formula1>
          <xm:sqref>G2:G301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0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" sqref="E3"/>
    </sheetView>
  </sheetViews>
  <sheetFormatPr defaultColWidth="0" defaultRowHeight="15" zeroHeight="1" outlineLevelCol="1" x14ac:dyDescent="0.25"/>
  <cols>
    <col min="1" max="1" width="15.140625" style="69" customWidth="1"/>
    <col min="2" max="2" width="14.5703125" style="17" customWidth="1"/>
    <col min="3" max="4" width="10.5703125" style="17" customWidth="1"/>
    <col min="5" max="8" width="14.5703125" style="17" customWidth="1" outlineLevel="1"/>
    <col min="9" max="9" width="16" style="17" customWidth="1" outlineLevel="1"/>
    <col min="10" max="12" width="14.5703125" style="17" customWidth="1" outlineLevel="1"/>
    <col min="13" max="13" width="10.85546875" style="17" customWidth="1" outlineLevel="1"/>
    <col min="14" max="14" width="14.5703125" style="17" customWidth="1"/>
    <col min="15" max="15" width="19.5703125" style="17" customWidth="1"/>
    <col min="16" max="16" width="15.5703125" style="17" customWidth="1"/>
    <col min="17" max="17" width="14.42578125" style="17" customWidth="1"/>
    <col min="18" max="18" width="13.85546875" style="17" customWidth="1"/>
    <col min="19" max="19" width="16.5703125" style="17" customWidth="1"/>
    <col min="20" max="22" width="10.5703125" style="17" customWidth="1"/>
    <col min="23" max="23" width="14.140625" style="17" customWidth="1"/>
    <col min="24" max="24" width="16.140625" style="17" customWidth="1"/>
    <col min="25" max="25" width="17.5703125" style="17" customWidth="1"/>
    <col min="26" max="26" width="19.28515625" style="17" customWidth="1"/>
    <col min="27" max="27" width="26.140625" style="17" customWidth="1"/>
    <col min="28" max="28" width="1.5703125" style="60" customWidth="1"/>
    <col min="29" max="16384" width="9.140625" style="60" hidden="1"/>
  </cols>
  <sheetData>
    <row r="1" spans="1:28" ht="30" customHeight="1" thickBot="1" x14ac:dyDescent="0.3">
      <c r="A1" s="136" t="s">
        <v>5</v>
      </c>
      <c r="B1" s="136"/>
      <c r="C1" s="136"/>
      <c r="D1" s="137"/>
      <c r="E1" s="143" t="s">
        <v>132</v>
      </c>
      <c r="F1" s="144"/>
      <c r="G1" s="145" t="s">
        <v>131</v>
      </c>
      <c r="H1" s="146"/>
      <c r="I1" s="149" t="s">
        <v>142</v>
      </c>
      <c r="J1" s="150"/>
      <c r="K1" s="151"/>
      <c r="L1" s="147" t="s">
        <v>145</v>
      </c>
      <c r="M1" s="148"/>
      <c r="N1" s="148"/>
      <c r="O1" s="152" t="s">
        <v>147</v>
      </c>
      <c r="P1" s="154"/>
      <c r="Q1" s="154"/>
      <c r="R1" s="154"/>
      <c r="S1" s="155"/>
      <c r="T1" s="142" t="s">
        <v>136</v>
      </c>
      <c r="U1" s="142"/>
      <c r="V1" s="142"/>
      <c r="W1" s="142"/>
      <c r="X1" s="142"/>
      <c r="Y1" s="138" t="s">
        <v>80</v>
      </c>
      <c r="Z1" s="138" t="s">
        <v>221</v>
      </c>
      <c r="AA1" s="140" t="s">
        <v>139</v>
      </c>
      <c r="AB1" s="106"/>
    </row>
    <row r="2" spans="1:28" s="67" customFormat="1" ht="75" x14ac:dyDescent="0.25">
      <c r="A2" s="36" t="s">
        <v>112</v>
      </c>
      <c r="B2" s="36" t="s">
        <v>78</v>
      </c>
      <c r="C2" s="36" t="s">
        <v>129</v>
      </c>
      <c r="D2" s="36" t="s">
        <v>130</v>
      </c>
      <c r="E2" s="61" t="s">
        <v>141</v>
      </c>
      <c r="F2" s="61" t="s">
        <v>140</v>
      </c>
      <c r="G2" s="62" t="s">
        <v>143</v>
      </c>
      <c r="H2" s="62" t="s">
        <v>144</v>
      </c>
      <c r="I2" s="63" t="s">
        <v>134</v>
      </c>
      <c r="J2" s="63" t="s">
        <v>133</v>
      </c>
      <c r="K2" s="63" t="s">
        <v>146</v>
      </c>
      <c r="L2" s="37" t="s">
        <v>99</v>
      </c>
      <c r="M2" s="37" t="s">
        <v>100</v>
      </c>
      <c r="N2" s="38" t="s">
        <v>101</v>
      </c>
      <c r="O2" s="153"/>
      <c r="P2" s="64" t="s">
        <v>204</v>
      </c>
      <c r="Q2" s="65" t="s">
        <v>219</v>
      </c>
      <c r="R2" s="65" t="s">
        <v>135</v>
      </c>
      <c r="S2" s="65" t="s">
        <v>224</v>
      </c>
      <c r="T2" s="66" t="s">
        <v>137</v>
      </c>
      <c r="U2" s="66" t="s">
        <v>205</v>
      </c>
      <c r="V2" s="66" t="s">
        <v>9</v>
      </c>
      <c r="W2" s="66" t="s">
        <v>220</v>
      </c>
      <c r="X2" s="66" t="s">
        <v>138</v>
      </c>
      <c r="Y2" s="139"/>
      <c r="Z2" s="139"/>
      <c r="AA2" s="141"/>
      <c r="AB2" s="107"/>
    </row>
    <row r="3" spans="1:28" s="68" customFormat="1" x14ac:dyDescent="0.25">
      <c r="A3" s="122">
        <v>45139</v>
      </c>
      <c r="B3" s="39" t="str">
        <f>IF(C3=0,"",SUM(C3:D3))</f>
        <v/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39"/>
      <c r="Q3" s="70"/>
      <c r="R3" s="70"/>
      <c r="S3" s="70"/>
      <c r="T3" s="70"/>
      <c r="U3" s="70"/>
      <c r="V3" s="70"/>
      <c r="W3" s="70"/>
      <c r="X3" s="70"/>
      <c r="Y3" s="70"/>
      <c r="Z3" s="70"/>
      <c r="AA3" s="71"/>
      <c r="AB3" s="108"/>
    </row>
    <row r="4" spans="1:28" s="68" customFormat="1" x14ac:dyDescent="0.25">
      <c r="A4" s="122">
        <v>45170</v>
      </c>
      <c r="B4" s="39" t="str">
        <f>IF(C4=0,"",SUM(C4:D4))</f>
        <v/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39" t="str">
        <f t="shared" ref="P4:P67" si="0">IF(SUM($Q4:$S4)=0,"",SUM($Q4:$S4))</f>
        <v/>
      </c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  <c r="AB4" s="108"/>
    </row>
    <row r="5" spans="1:28" ht="14.1" customHeight="1" x14ac:dyDescent="0.25">
      <c r="A5" s="122">
        <v>45200</v>
      </c>
      <c r="B5" s="39" t="str">
        <f t="shared" ref="B5:B67" si="1">IF(C5=0,"",SUM(C5:D5))</f>
        <v/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39" t="str">
        <f t="shared" si="0"/>
        <v/>
      </c>
      <c r="Q5" s="70"/>
      <c r="R5" s="70"/>
      <c r="S5" s="70"/>
      <c r="T5" s="70"/>
      <c r="U5" s="70"/>
      <c r="V5" s="70"/>
      <c r="W5" s="70"/>
      <c r="X5" s="70"/>
      <c r="Y5" s="70"/>
      <c r="Z5" s="70"/>
      <c r="AA5" s="71"/>
      <c r="AB5" s="106"/>
    </row>
    <row r="6" spans="1:28" x14ac:dyDescent="0.25">
      <c r="A6" s="122">
        <v>45231</v>
      </c>
      <c r="B6" s="39" t="str">
        <f t="shared" si="1"/>
        <v/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39" t="str">
        <f t="shared" si="0"/>
        <v/>
      </c>
      <c r="Q6" s="70"/>
      <c r="R6" s="70"/>
      <c r="S6" s="70"/>
      <c r="T6" s="70"/>
      <c r="U6" s="70"/>
      <c r="V6" s="70"/>
      <c r="W6" s="70"/>
      <c r="X6" s="70"/>
      <c r="Y6" s="70"/>
      <c r="Z6" s="70"/>
      <c r="AA6" s="71"/>
      <c r="AB6" s="106"/>
    </row>
    <row r="7" spans="1:28" x14ac:dyDescent="0.25">
      <c r="A7" s="122">
        <v>45261</v>
      </c>
      <c r="B7" s="39" t="str">
        <f t="shared" si="1"/>
        <v/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39" t="str">
        <f t="shared" si="0"/>
        <v/>
      </c>
      <c r="Q7" s="70"/>
      <c r="R7" s="70"/>
      <c r="S7" s="70"/>
      <c r="T7" s="70"/>
      <c r="U7" s="70"/>
      <c r="V7" s="70"/>
      <c r="W7" s="70"/>
      <c r="X7" s="70"/>
      <c r="Y7" s="70"/>
      <c r="Z7" s="70"/>
      <c r="AA7" s="71"/>
      <c r="AB7" s="106"/>
    </row>
    <row r="8" spans="1:28" x14ac:dyDescent="0.25">
      <c r="A8" s="122">
        <v>45292</v>
      </c>
      <c r="B8" s="39" t="str">
        <f t="shared" si="1"/>
        <v/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39" t="str">
        <f t="shared" si="0"/>
        <v/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1"/>
      <c r="AB8" s="106"/>
    </row>
    <row r="9" spans="1:28" x14ac:dyDescent="0.25">
      <c r="A9" s="122">
        <v>45323</v>
      </c>
      <c r="B9" s="39" t="str">
        <f t="shared" si="1"/>
        <v/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39" t="str">
        <f t="shared" si="0"/>
        <v/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1"/>
      <c r="AB9" s="106"/>
    </row>
    <row r="10" spans="1:28" x14ac:dyDescent="0.25">
      <c r="A10" s="122">
        <v>45352</v>
      </c>
      <c r="B10" s="39" t="str">
        <f t="shared" si="1"/>
        <v/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39" t="str">
        <f t="shared" si="0"/>
        <v/>
      </c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1"/>
      <c r="AB10" s="106"/>
    </row>
    <row r="11" spans="1:28" x14ac:dyDescent="0.25">
      <c r="A11" s="122">
        <v>45383</v>
      </c>
      <c r="B11" s="39" t="str">
        <f t="shared" si="1"/>
        <v/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39" t="str">
        <f t="shared" si="0"/>
        <v/>
      </c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1"/>
      <c r="AB11" s="106"/>
    </row>
    <row r="12" spans="1:28" x14ac:dyDescent="0.25">
      <c r="A12" s="122">
        <v>45413</v>
      </c>
      <c r="B12" s="39" t="str">
        <f t="shared" si="1"/>
        <v/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39" t="str">
        <f t="shared" si="0"/>
        <v/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1"/>
      <c r="AB12" s="106"/>
    </row>
    <row r="13" spans="1:28" x14ac:dyDescent="0.25">
      <c r="A13" s="122">
        <v>45444</v>
      </c>
      <c r="B13" s="39" t="str">
        <f t="shared" si="1"/>
        <v/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39" t="str">
        <f t="shared" si="0"/>
        <v/>
      </c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1"/>
      <c r="AB13" s="106"/>
    </row>
    <row r="14" spans="1:28" x14ac:dyDescent="0.25">
      <c r="A14" s="122">
        <v>45474</v>
      </c>
      <c r="B14" s="39" t="str">
        <f t="shared" si="1"/>
        <v/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39" t="str">
        <f t="shared" si="0"/>
        <v/>
      </c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1"/>
      <c r="AB14" s="106"/>
    </row>
    <row r="15" spans="1:28" x14ac:dyDescent="0.25">
      <c r="A15" s="122">
        <v>45505</v>
      </c>
      <c r="B15" s="39" t="str">
        <f t="shared" si="1"/>
        <v/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39" t="str">
        <f t="shared" si="0"/>
        <v/>
      </c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1"/>
      <c r="AB15" s="106"/>
    </row>
    <row r="16" spans="1:28" x14ac:dyDescent="0.25">
      <c r="A16" s="122">
        <v>45536</v>
      </c>
      <c r="B16" s="39" t="str">
        <f t="shared" si="1"/>
        <v/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39" t="str">
        <f t="shared" si="0"/>
        <v/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1"/>
      <c r="AB16" s="106"/>
    </row>
    <row r="17" spans="1:28" x14ac:dyDescent="0.25">
      <c r="A17" s="122">
        <v>45566</v>
      </c>
      <c r="B17" s="39" t="str">
        <f t="shared" si="1"/>
        <v/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39" t="str">
        <f t="shared" si="0"/>
        <v/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1"/>
      <c r="AB17" s="106"/>
    </row>
    <row r="18" spans="1:28" x14ac:dyDescent="0.25">
      <c r="A18" s="122">
        <v>45597</v>
      </c>
      <c r="B18" s="39" t="str">
        <f t="shared" si="1"/>
        <v/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39" t="str">
        <f t="shared" si="0"/>
        <v/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1"/>
      <c r="AB18" s="106"/>
    </row>
    <row r="19" spans="1:28" x14ac:dyDescent="0.25">
      <c r="A19" s="122">
        <v>45627</v>
      </c>
      <c r="B19" s="39" t="str">
        <f t="shared" si="1"/>
        <v/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39" t="str">
        <f t="shared" si="0"/>
        <v/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1"/>
      <c r="AB19" s="106"/>
    </row>
    <row r="20" spans="1:28" x14ac:dyDescent="0.25">
      <c r="A20" s="122">
        <v>45658</v>
      </c>
      <c r="B20" s="39" t="str">
        <f t="shared" si="1"/>
        <v/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39" t="str">
        <f t="shared" si="0"/>
        <v/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1"/>
      <c r="AB20" s="106"/>
    </row>
    <row r="21" spans="1:28" x14ac:dyDescent="0.25">
      <c r="A21" s="122">
        <v>45689</v>
      </c>
      <c r="B21" s="39" t="str">
        <f t="shared" si="1"/>
        <v/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39" t="str">
        <f t="shared" si="0"/>
        <v/>
      </c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1"/>
      <c r="AB21" s="106"/>
    </row>
    <row r="22" spans="1:28" x14ac:dyDescent="0.25">
      <c r="A22" s="122">
        <v>45717</v>
      </c>
      <c r="B22" s="39" t="str">
        <f t="shared" si="1"/>
        <v/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39" t="str">
        <f t="shared" si="0"/>
        <v/>
      </c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1"/>
      <c r="AB22" s="106"/>
    </row>
    <row r="23" spans="1:28" x14ac:dyDescent="0.25">
      <c r="A23" s="122">
        <v>45748</v>
      </c>
      <c r="B23" s="39" t="str">
        <f t="shared" si="1"/>
        <v/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39" t="str">
        <f t="shared" si="0"/>
        <v/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1"/>
      <c r="AB23" s="106"/>
    </row>
    <row r="24" spans="1:28" x14ac:dyDescent="0.25">
      <c r="A24" s="122">
        <v>45778</v>
      </c>
      <c r="B24" s="39" t="str">
        <f t="shared" si="1"/>
        <v/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39" t="str">
        <f t="shared" si="0"/>
        <v/>
      </c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1"/>
      <c r="AB24" s="106"/>
    </row>
    <row r="25" spans="1:28" x14ac:dyDescent="0.25">
      <c r="A25" s="122">
        <v>45809</v>
      </c>
      <c r="B25" s="39" t="str">
        <f t="shared" si="1"/>
        <v/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39" t="str">
        <f t="shared" si="0"/>
        <v/>
      </c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1"/>
      <c r="AB25" s="106"/>
    </row>
    <row r="26" spans="1:28" x14ac:dyDescent="0.25">
      <c r="A26" s="122">
        <v>45839</v>
      </c>
      <c r="B26" s="39" t="str">
        <f t="shared" si="1"/>
        <v/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39" t="str">
        <f t="shared" si="0"/>
        <v/>
      </c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1"/>
      <c r="AB26" s="106"/>
    </row>
    <row r="27" spans="1:28" x14ac:dyDescent="0.25">
      <c r="A27" s="122">
        <v>45870</v>
      </c>
      <c r="B27" s="39" t="str">
        <f t="shared" si="1"/>
        <v/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39" t="str">
        <f t="shared" si="0"/>
        <v/>
      </c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1"/>
      <c r="AB27" s="106"/>
    </row>
    <row r="28" spans="1:28" x14ac:dyDescent="0.25">
      <c r="A28" s="122">
        <v>45901</v>
      </c>
      <c r="B28" s="39" t="str">
        <f t="shared" si="1"/>
        <v/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39" t="str">
        <f t="shared" si="0"/>
        <v/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1"/>
      <c r="AB28" s="106"/>
    </row>
    <row r="29" spans="1:28" x14ac:dyDescent="0.25">
      <c r="A29" s="122">
        <v>45931</v>
      </c>
      <c r="B29" s="39" t="str">
        <f t="shared" si="1"/>
        <v/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39" t="str">
        <f t="shared" si="0"/>
        <v/>
      </c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1"/>
      <c r="AB29" s="106"/>
    </row>
    <row r="30" spans="1:28" x14ac:dyDescent="0.25">
      <c r="A30" s="122">
        <v>45962</v>
      </c>
      <c r="B30" s="39" t="str">
        <f t="shared" si="1"/>
        <v/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39" t="str">
        <f t="shared" si="0"/>
        <v/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1"/>
      <c r="AB30" s="106"/>
    </row>
    <row r="31" spans="1:28" x14ac:dyDescent="0.25">
      <c r="A31" s="122">
        <v>45992</v>
      </c>
      <c r="B31" s="39" t="str">
        <f t="shared" si="1"/>
        <v/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39" t="str">
        <f t="shared" si="0"/>
        <v/>
      </c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1"/>
      <c r="AB31" s="106"/>
    </row>
    <row r="32" spans="1:28" x14ac:dyDescent="0.25">
      <c r="A32" s="122">
        <v>46023</v>
      </c>
      <c r="B32" s="39" t="str">
        <f t="shared" si="1"/>
        <v/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39" t="str">
        <f t="shared" si="0"/>
        <v/>
      </c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1"/>
      <c r="AB32" s="106"/>
    </row>
    <row r="33" spans="1:28" x14ac:dyDescent="0.25">
      <c r="A33" s="122">
        <v>46054</v>
      </c>
      <c r="B33" s="39" t="str">
        <f t="shared" si="1"/>
        <v/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39" t="str">
        <f t="shared" si="0"/>
        <v/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1"/>
      <c r="AB33" s="106"/>
    </row>
    <row r="34" spans="1:28" x14ac:dyDescent="0.25">
      <c r="A34" s="122">
        <v>46082</v>
      </c>
      <c r="B34" s="39" t="str">
        <f t="shared" si="1"/>
        <v/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39" t="str">
        <f t="shared" si="0"/>
        <v/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1"/>
      <c r="AB34" s="106"/>
    </row>
    <row r="35" spans="1:28" x14ac:dyDescent="0.25">
      <c r="A35" s="122">
        <v>46113</v>
      </c>
      <c r="B35" s="39" t="str">
        <f t="shared" si="1"/>
        <v/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39" t="str">
        <f t="shared" si="0"/>
        <v/>
      </c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1"/>
      <c r="AB35" s="106"/>
    </row>
    <row r="36" spans="1:28" x14ac:dyDescent="0.25">
      <c r="A36" s="122">
        <v>46143</v>
      </c>
      <c r="B36" s="39" t="str">
        <f t="shared" si="1"/>
        <v/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39" t="str">
        <f t="shared" si="0"/>
        <v/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1"/>
      <c r="AB36" s="106"/>
    </row>
    <row r="37" spans="1:28" x14ac:dyDescent="0.25">
      <c r="A37" s="122">
        <v>46174</v>
      </c>
      <c r="B37" s="39" t="str">
        <f t="shared" si="1"/>
        <v/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39" t="str">
        <f t="shared" si="0"/>
        <v/>
      </c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1"/>
      <c r="AB37" s="106"/>
    </row>
    <row r="38" spans="1:28" x14ac:dyDescent="0.25">
      <c r="A38" s="122">
        <v>46204</v>
      </c>
      <c r="B38" s="39" t="str">
        <f t="shared" si="1"/>
        <v/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39" t="str">
        <f t="shared" si="0"/>
        <v/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1"/>
      <c r="AB38" s="106"/>
    </row>
    <row r="39" spans="1:28" x14ac:dyDescent="0.25">
      <c r="A39" s="122">
        <v>46235</v>
      </c>
      <c r="B39" s="39" t="str">
        <f t="shared" si="1"/>
        <v/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39" t="str">
        <f t="shared" si="0"/>
        <v/>
      </c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1"/>
      <c r="AB39" s="106"/>
    </row>
    <row r="40" spans="1:28" x14ac:dyDescent="0.25">
      <c r="A40" s="122">
        <v>46266</v>
      </c>
      <c r="B40" s="39" t="str">
        <f t="shared" si="1"/>
        <v/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39" t="str">
        <f t="shared" si="0"/>
        <v/>
      </c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1"/>
      <c r="AB40" s="106"/>
    </row>
    <row r="41" spans="1:28" x14ac:dyDescent="0.25">
      <c r="A41" s="122">
        <v>46296</v>
      </c>
      <c r="B41" s="39" t="str">
        <f t="shared" si="1"/>
        <v/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39" t="str">
        <f t="shared" si="0"/>
        <v/>
      </c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1"/>
      <c r="AB41" s="106"/>
    </row>
    <row r="42" spans="1:28" x14ac:dyDescent="0.25">
      <c r="A42" s="122">
        <v>46327</v>
      </c>
      <c r="B42" s="39" t="str">
        <f t="shared" si="1"/>
        <v/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39" t="str">
        <f t="shared" si="0"/>
        <v/>
      </c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1"/>
      <c r="AB42" s="106"/>
    </row>
    <row r="43" spans="1:28" x14ac:dyDescent="0.25">
      <c r="A43" s="122">
        <v>46357</v>
      </c>
      <c r="B43" s="39" t="str">
        <f t="shared" si="1"/>
        <v/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39" t="str">
        <f t="shared" si="0"/>
        <v/>
      </c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1"/>
      <c r="AB43" s="106"/>
    </row>
    <row r="44" spans="1:28" x14ac:dyDescent="0.25">
      <c r="A44" s="122">
        <v>46388</v>
      </c>
      <c r="B44" s="39" t="str">
        <f t="shared" si="1"/>
        <v/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39" t="str">
        <f t="shared" si="0"/>
        <v/>
      </c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1"/>
      <c r="AB44" s="106"/>
    </row>
    <row r="45" spans="1:28" x14ac:dyDescent="0.25">
      <c r="A45" s="122">
        <v>46419</v>
      </c>
      <c r="B45" s="39" t="str">
        <f t="shared" si="1"/>
        <v/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39" t="str">
        <f t="shared" si="0"/>
        <v/>
      </c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1"/>
      <c r="AB45" s="106"/>
    </row>
    <row r="46" spans="1:28" x14ac:dyDescent="0.25">
      <c r="A46" s="122">
        <v>46447</v>
      </c>
      <c r="B46" s="39" t="str">
        <f t="shared" si="1"/>
        <v/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39" t="str">
        <f t="shared" si="0"/>
        <v/>
      </c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1"/>
      <c r="AB46" s="106"/>
    </row>
    <row r="47" spans="1:28" x14ac:dyDescent="0.25">
      <c r="A47" s="122">
        <v>46478</v>
      </c>
      <c r="B47" s="39" t="str">
        <f t="shared" si="1"/>
        <v/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39" t="str">
        <f t="shared" si="0"/>
        <v/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1"/>
      <c r="AB47" s="106"/>
    </row>
    <row r="48" spans="1:28" x14ac:dyDescent="0.25">
      <c r="A48" s="122">
        <v>46508</v>
      </c>
      <c r="B48" s="39" t="str">
        <f t="shared" si="1"/>
        <v/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39" t="str">
        <f t="shared" si="0"/>
        <v/>
      </c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1"/>
      <c r="AB48" s="106"/>
    </row>
    <row r="49" spans="1:28" x14ac:dyDescent="0.25">
      <c r="A49" s="122">
        <v>46539</v>
      </c>
      <c r="B49" s="39" t="str">
        <f t="shared" si="1"/>
        <v/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39" t="str">
        <f t="shared" si="0"/>
        <v/>
      </c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1"/>
      <c r="AB49" s="106"/>
    </row>
    <row r="50" spans="1:28" x14ac:dyDescent="0.25">
      <c r="A50" s="122">
        <v>46569</v>
      </c>
      <c r="B50" s="39" t="str">
        <f t="shared" si="1"/>
        <v/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39" t="str">
        <f t="shared" si="0"/>
        <v/>
      </c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1"/>
      <c r="AB50" s="106"/>
    </row>
    <row r="51" spans="1:28" x14ac:dyDescent="0.25">
      <c r="A51" s="122">
        <v>46600</v>
      </c>
      <c r="B51" s="39" t="str">
        <f t="shared" si="1"/>
        <v/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39" t="str">
        <f t="shared" si="0"/>
        <v/>
      </c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1"/>
      <c r="AB51" s="106"/>
    </row>
    <row r="52" spans="1:28" x14ac:dyDescent="0.25">
      <c r="A52" s="122">
        <v>46631</v>
      </c>
      <c r="B52" s="39" t="str">
        <f t="shared" si="1"/>
        <v/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39" t="str">
        <f t="shared" si="0"/>
        <v/>
      </c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1"/>
      <c r="AB52" s="106"/>
    </row>
    <row r="53" spans="1:28" x14ac:dyDescent="0.25">
      <c r="A53" s="122">
        <v>46661</v>
      </c>
      <c r="B53" s="39" t="str">
        <f t="shared" si="1"/>
        <v/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39" t="str">
        <f t="shared" si="0"/>
        <v/>
      </c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1"/>
      <c r="AB53" s="106"/>
    </row>
    <row r="54" spans="1:28" x14ac:dyDescent="0.25">
      <c r="A54" s="122">
        <v>46692</v>
      </c>
      <c r="B54" s="39" t="str">
        <f t="shared" si="1"/>
        <v/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39" t="str">
        <f t="shared" si="0"/>
        <v/>
      </c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106"/>
    </row>
    <row r="55" spans="1:28" x14ac:dyDescent="0.25">
      <c r="A55" s="122">
        <v>46722</v>
      </c>
      <c r="B55" s="39" t="str">
        <f t="shared" si="1"/>
        <v/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39" t="str">
        <f t="shared" si="0"/>
        <v/>
      </c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106"/>
    </row>
    <row r="56" spans="1:28" x14ac:dyDescent="0.25">
      <c r="A56" s="122">
        <v>46753</v>
      </c>
      <c r="B56" s="39" t="str">
        <f t="shared" si="1"/>
        <v/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39" t="str">
        <f t="shared" si="0"/>
        <v/>
      </c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106"/>
    </row>
    <row r="57" spans="1:28" x14ac:dyDescent="0.25">
      <c r="A57" s="122">
        <v>46784</v>
      </c>
      <c r="B57" s="39" t="str">
        <f t="shared" si="1"/>
        <v/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39" t="str">
        <f t="shared" si="0"/>
        <v/>
      </c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106"/>
    </row>
    <row r="58" spans="1:28" x14ac:dyDescent="0.25">
      <c r="A58" s="122">
        <v>46813</v>
      </c>
      <c r="B58" s="39" t="str">
        <f t="shared" si="1"/>
        <v/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39" t="str">
        <f t="shared" si="0"/>
        <v/>
      </c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106"/>
    </row>
    <row r="59" spans="1:28" x14ac:dyDescent="0.25">
      <c r="A59" s="122">
        <v>46844</v>
      </c>
      <c r="B59" s="39" t="str">
        <f t="shared" si="1"/>
        <v/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39" t="str">
        <f t="shared" si="0"/>
        <v/>
      </c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1"/>
      <c r="AB59" s="106"/>
    </row>
    <row r="60" spans="1:28" x14ac:dyDescent="0.25">
      <c r="A60" s="122">
        <v>46874</v>
      </c>
      <c r="B60" s="39" t="str">
        <f t="shared" si="1"/>
        <v/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39" t="str">
        <f t="shared" si="0"/>
        <v/>
      </c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1"/>
      <c r="AB60" s="106"/>
    </row>
    <row r="61" spans="1:28" x14ac:dyDescent="0.25">
      <c r="A61" s="122">
        <v>46905</v>
      </c>
      <c r="B61" s="39" t="str">
        <f t="shared" si="1"/>
        <v/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39" t="str">
        <f t="shared" si="0"/>
        <v/>
      </c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1"/>
      <c r="AB61" s="106"/>
    </row>
    <row r="62" spans="1:28" x14ac:dyDescent="0.25">
      <c r="A62" s="122">
        <v>46935</v>
      </c>
      <c r="B62" s="39" t="str">
        <f t="shared" si="1"/>
        <v/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39" t="str">
        <f t="shared" si="0"/>
        <v/>
      </c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1"/>
      <c r="AB62" s="106"/>
    </row>
    <row r="63" spans="1:28" x14ac:dyDescent="0.25">
      <c r="A63" s="122">
        <v>46966</v>
      </c>
      <c r="B63" s="39" t="str">
        <f t="shared" si="1"/>
        <v/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39" t="str">
        <f t="shared" si="0"/>
        <v/>
      </c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1"/>
      <c r="AB63" s="106"/>
    </row>
    <row r="64" spans="1:28" x14ac:dyDescent="0.25">
      <c r="A64" s="122">
        <v>46997</v>
      </c>
      <c r="B64" s="39" t="str">
        <f t="shared" si="1"/>
        <v/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39" t="str">
        <f t="shared" si="0"/>
        <v/>
      </c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1"/>
      <c r="AB64" s="106"/>
    </row>
    <row r="65" spans="1:28" x14ac:dyDescent="0.25">
      <c r="A65" s="122">
        <v>47027</v>
      </c>
      <c r="B65" s="39" t="str">
        <f t="shared" si="1"/>
        <v/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39" t="str">
        <f t="shared" si="0"/>
        <v/>
      </c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1"/>
      <c r="AB65" s="106"/>
    </row>
    <row r="66" spans="1:28" x14ac:dyDescent="0.25">
      <c r="A66" s="122">
        <v>47058</v>
      </c>
      <c r="B66" s="39" t="str">
        <f t="shared" si="1"/>
        <v/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39" t="str">
        <f t="shared" si="0"/>
        <v/>
      </c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1"/>
      <c r="AB66" s="106"/>
    </row>
    <row r="67" spans="1:28" x14ac:dyDescent="0.25">
      <c r="A67" s="122">
        <v>47088</v>
      </c>
      <c r="B67" s="39" t="str">
        <f t="shared" si="1"/>
        <v/>
      </c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39" t="str">
        <f t="shared" si="0"/>
        <v/>
      </c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1"/>
      <c r="AB67" s="106"/>
    </row>
    <row r="68" spans="1:28" x14ac:dyDescent="0.25">
      <c r="A68" s="122">
        <v>47119</v>
      </c>
      <c r="B68" s="39" t="str">
        <f t="shared" ref="B68:B79" si="2">IF(C68=0,"",SUM(C68:D68))</f>
        <v/>
      </c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39" t="str">
        <f t="shared" ref="P68:P79" si="3">IF(SUM($Q68:$S68)=0,"",SUM($Q68:$S68))</f>
        <v/>
      </c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1"/>
      <c r="AB68" s="106"/>
    </row>
    <row r="69" spans="1:28" x14ac:dyDescent="0.25">
      <c r="A69" s="122">
        <v>47150</v>
      </c>
      <c r="B69" s="39" t="str">
        <f t="shared" si="2"/>
        <v/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39" t="str">
        <f t="shared" si="3"/>
        <v/>
      </c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1"/>
      <c r="AB69" s="106"/>
    </row>
    <row r="70" spans="1:28" x14ac:dyDescent="0.25">
      <c r="A70" s="122">
        <v>47178</v>
      </c>
      <c r="B70" s="39" t="str">
        <f t="shared" si="2"/>
        <v/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39" t="str">
        <f t="shared" si="3"/>
        <v/>
      </c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1"/>
      <c r="AB70" s="106"/>
    </row>
    <row r="71" spans="1:28" x14ac:dyDescent="0.25">
      <c r="A71" s="122">
        <v>47209</v>
      </c>
      <c r="B71" s="39" t="str">
        <f t="shared" si="2"/>
        <v/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39" t="str">
        <f t="shared" si="3"/>
        <v/>
      </c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1"/>
      <c r="AB71" s="106"/>
    </row>
    <row r="72" spans="1:28" x14ac:dyDescent="0.25">
      <c r="A72" s="122">
        <v>47239</v>
      </c>
      <c r="B72" s="39" t="str">
        <f t="shared" si="2"/>
        <v/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39" t="str">
        <f t="shared" si="3"/>
        <v/>
      </c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1"/>
      <c r="AB72" s="106"/>
    </row>
    <row r="73" spans="1:28" x14ac:dyDescent="0.25">
      <c r="A73" s="122">
        <v>47270</v>
      </c>
      <c r="B73" s="39" t="str">
        <f t="shared" si="2"/>
        <v/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39" t="str">
        <f t="shared" si="3"/>
        <v/>
      </c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1"/>
      <c r="AB73" s="106"/>
    </row>
    <row r="74" spans="1:28" x14ac:dyDescent="0.25">
      <c r="A74" s="122">
        <v>47300</v>
      </c>
      <c r="B74" s="39" t="str">
        <f t="shared" si="2"/>
        <v/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39" t="str">
        <f t="shared" si="3"/>
        <v/>
      </c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1"/>
      <c r="AB74" s="106"/>
    </row>
    <row r="75" spans="1:28" x14ac:dyDescent="0.25">
      <c r="A75" s="122">
        <v>47331</v>
      </c>
      <c r="B75" s="39" t="str">
        <f t="shared" si="2"/>
        <v/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39" t="str">
        <f t="shared" si="3"/>
        <v/>
      </c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1"/>
      <c r="AB75" s="106"/>
    </row>
    <row r="76" spans="1:28" x14ac:dyDescent="0.25">
      <c r="A76" s="122">
        <v>47362</v>
      </c>
      <c r="B76" s="39" t="str">
        <f t="shared" si="2"/>
        <v/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39" t="str">
        <f t="shared" si="3"/>
        <v/>
      </c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1"/>
      <c r="AB76" s="106"/>
    </row>
    <row r="77" spans="1:28" x14ac:dyDescent="0.25">
      <c r="A77" s="122">
        <v>47392</v>
      </c>
      <c r="B77" s="39" t="str">
        <f t="shared" si="2"/>
        <v/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39" t="str">
        <f t="shared" si="3"/>
        <v/>
      </c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1"/>
      <c r="AB77" s="106"/>
    </row>
    <row r="78" spans="1:28" x14ac:dyDescent="0.25">
      <c r="A78" s="122">
        <v>47423</v>
      </c>
      <c r="B78" s="39" t="str">
        <f t="shared" si="2"/>
        <v/>
      </c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39" t="str">
        <f t="shared" si="3"/>
        <v/>
      </c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1"/>
      <c r="AB78" s="106"/>
    </row>
    <row r="79" spans="1:28" x14ac:dyDescent="0.25">
      <c r="A79" s="122">
        <v>47453</v>
      </c>
      <c r="B79" s="39" t="str">
        <f t="shared" si="2"/>
        <v/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39" t="str">
        <f t="shared" si="3"/>
        <v/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1"/>
      <c r="AB79" s="106"/>
    </row>
    <row r="80" spans="1:28" x14ac:dyDescent="0.25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106"/>
    </row>
  </sheetData>
  <sheetProtection password="C6FB" sheet="1" objects="1" scenarios="1" autoFilter="0"/>
  <autoFilter ref="A2:AB2"/>
  <dataConsolidate/>
  <mergeCells count="11">
    <mergeCell ref="A1:D1"/>
    <mergeCell ref="Y1:Y2"/>
    <mergeCell ref="Z1:Z2"/>
    <mergeCell ref="AA1:AA2"/>
    <mergeCell ref="T1:X1"/>
    <mergeCell ref="E1:F1"/>
    <mergeCell ref="G1:H1"/>
    <mergeCell ref="L1:N1"/>
    <mergeCell ref="I1:K1"/>
    <mergeCell ref="O1:O2"/>
    <mergeCell ref="P1:S1"/>
  </mergeCells>
  <conditionalFormatting sqref="A80:AA300 B3:AA79">
    <cfRule type="expression" dxfId="16" priority="12">
      <formula>IF($A2="","",$A2&gt;0)</formula>
    </cfRule>
  </conditionalFormatting>
  <conditionalFormatting sqref="A3">
    <cfRule type="expression" dxfId="15" priority="9">
      <formula>IF($A2="","",$A2&gt;0)</formula>
    </cfRule>
  </conditionalFormatting>
  <conditionalFormatting sqref="A4:A79">
    <cfRule type="expression" dxfId="14" priority="8">
      <formula>IF($A3="","",$A3&gt;0)</formula>
    </cfRule>
  </conditionalFormatting>
  <conditionalFormatting sqref="E3:F379 B3:B79">
    <cfRule type="expression" dxfId="13" priority="4">
      <formula>$B3&lt;SUM($E3:$F3)</formula>
    </cfRule>
  </conditionalFormatting>
  <conditionalFormatting sqref="G3:H79 B3:B79">
    <cfRule type="expression" dxfId="12" priority="3">
      <formula>$B3&lt;SUM($G3:$H3)</formula>
    </cfRule>
  </conditionalFormatting>
  <conditionalFormatting sqref="I3:K79 B3:B79">
    <cfRule type="expression" dxfId="11" priority="2">
      <formula>$B3&lt;SUM($I3:$K3)</formula>
    </cfRule>
  </conditionalFormatting>
  <conditionalFormatting sqref="L3:N79 B3:B79">
    <cfRule type="expression" dxfId="10" priority="1">
      <formula>$B3&lt;SUM($L3:$N3)</formula>
    </cfRule>
  </conditionalFormatting>
  <dataValidations xWindow="1288" yWindow="621" count="19">
    <dataValidation allowBlank="1" showInputMessage="1" showErrorMessage="1" promptTitle="Informácia" prompt="Bunka nie je editovateľná, obsahuje súčet údajov z buniek v stĺpcoch &quot;C&quot; a &quot;D&quot;." sqref="B3:B79"/>
    <dataValidation type="whole" operator="lessThanOrEqual" showInputMessage="1" showErrorMessage="1" promptTitle="Informácia" prompt="Expertný dobrovoľník = osoba kt. je profesiou napríklad psychológ, marketér, sociálne siete, pedagóg a pod., ktorá ako odborník vo svojej profesii ponúka  dobrovoľnícke hodine v rámci aktivít KP" sqref="K3:K79">
      <formula1>B3-I3-J3</formula1>
    </dataValidation>
    <dataValidation type="whole" operator="greaterThanOrEqual" allowBlank="1" showInputMessage="1" showErrorMessage="1" sqref="C3:D79 O3:O79">
      <formula1>0</formula1>
    </dataValidation>
    <dataValidation type="decimal" operator="greaterThanOrEqual" allowBlank="1" showInputMessage="1" showErrorMessage="1" sqref="AA3:AA79">
      <formula1>0</formula1>
    </dataValidation>
    <dataValidation allowBlank="1" showInputMessage="1" showErrorMessage="1" promptTitle="Informácia" prompt="Vyplňte, ak relevantné" sqref="X3:X79"/>
    <dataValidation allowBlank="1" showInputMessage="1" showErrorMessage="1" promptTitle="Informácia" prompt="Dobrovoľník nie je braný ako člen komunitnej rady." sqref="B2"/>
    <dataValidation type="whole" operator="lessThanOrEqual" allowBlank="1" showInputMessage="1" showErrorMessage="1" sqref="F3:F79">
      <formula1>B3-E3</formula1>
    </dataValidation>
    <dataValidation type="whole" operator="lessThanOrEqual" showInputMessage="1" showErrorMessage="1" sqref="E3:E79">
      <formula1>B3-F3</formula1>
    </dataValidation>
    <dataValidation type="whole" operator="lessThanOrEqual" showInputMessage="1" showErrorMessage="1" sqref="G3:G79">
      <formula1>B3-H3</formula1>
    </dataValidation>
    <dataValidation type="whole" operator="lessThanOrEqual" allowBlank="1" showInputMessage="1" showErrorMessage="1" sqref="H3:H79">
      <formula1>B3-G3</formula1>
    </dataValidation>
    <dataValidation type="whole" operator="lessThanOrEqual" showInputMessage="1" showErrorMessage="1" sqref="I3:I79">
      <formula1>B3-J3-K3</formula1>
    </dataValidation>
    <dataValidation type="whole" operator="lessThanOrEqual" showInputMessage="1" showErrorMessage="1" sqref="J3:J79">
      <formula1>B3-I3-K3</formula1>
    </dataValidation>
    <dataValidation type="whole" operator="lessThanOrEqual" showInputMessage="1" showErrorMessage="1" sqref="L3:L79">
      <formula1>B3-M3-N3</formula1>
    </dataValidation>
    <dataValidation type="whole" operator="lessThanOrEqual" showInputMessage="1" showErrorMessage="1" sqref="N3:N79">
      <formula1>B3-L3-M3</formula1>
    </dataValidation>
    <dataValidation type="whole" operator="lessThanOrEqual" showInputMessage="1" showErrorMessage="1" sqref="M3:M79">
      <formula1>B3-L3-N3</formula1>
    </dataValidation>
    <dataValidation type="whole" operator="lessThanOrEqual" allowBlank="1" showInputMessage="1" showErrorMessage="1" sqref="Q3:Q79">
      <formula1>P3-R3-S3</formula1>
    </dataValidation>
    <dataValidation type="whole" operator="lessThanOrEqual" allowBlank="1" showInputMessage="1" showErrorMessage="1" sqref="R3:R79">
      <formula1>P3-Q3-S3</formula1>
    </dataValidation>
    <dataValidation type="whole" operator="lessThanOrEqual" allowBlank="1" showInputMessage="1" showErrorMessage="1" sqref="S3:S79">
      <formula1>P3-Q3-R3</formula1>
    </dataValidation>
    <dataValidation type="whole" operator="greaterThanOrEqual" allowBlank="1" showInputMessage="1" showErrorMessage="1" promptTitle="Informácia" prompt="Bunka nie je editovateľná, obsahuje súčet údajov z buniek v stĺpcoch &quot;Q&quot; až &quot;S&quot;." sqref="P3:P79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288" yWindow="621" count="3">
        <x14:dataValidation type="list" allowBlank="1" showInputMessage="1" showErrorMessage="1" promptTitle="Informácia" prompt="Vyberte z prednastaveného zoznamu">
          <x14:formula1>
            <xm:f>Číselníky!$C$33:$C$34</xm:f>
          </x14:formula1>
          <xm:sqref>T3:W79</xm:sqref>
        </x14:dataValidation>
        <x14:dataValidation type="list" allowBlank="1" showInputMessage="1" showErrorMessage="1" promptTitle="Informácia" prompt="Vyberte z prednastaveného zoznamu">
          <x14:formula1>
            <xm:f>Číselníky!$C$39:$C$46</xm:f>
          </x14:formula1>
          <xm:sqref>Y3:Y79</xm:sqref>
        </x14:dataValidation>
        <x14:dataValidation type="list" allowBlank="1" showInputMessage="1" showErrorMessage="1" promptTitle="Informácia" prompt="Úadaj o sledovanom období je potrebné zvoliť zo zoznamu">
          <x14:formula1>
            <xm:f>Číselníky!$A2:$A2</xm:f>
          </x14:formula1>
          <xm:sqref>A3:A79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80"/>
  <sheetViews>
    <sheetView showGridLines="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3" sqref="F3"/>
    </sheetView>
  </sheetViews>
  <sheetFormatPr defaultColWidth="0" defaultRowHeight="15" zeroHeight="1" x14ac:dyDescent="0.25"/>
  <cols>
    <col min="1" max="1" width="15.5703125" style="86" customWidth="1"/>
    <col min="2" max="2" width="13.140625" style="86" customWidth="1"/>
    <col min="3" max="3" width="7.85546875" style="86" customWidth="1"/>
    <col min="4" max="4" width="10" style="86" customWidth="1"/>
    <col min="5" max="5" width="16.5703125" style="86" customWidth="1"/>
    <col min="6" max="6" width="19.85546875" style="86" customWidth="1"/>
    <col min="7" max="7" width="16.42578125" style="86" customWidth="1"/>
    <col min="8" max="8" width="13" style="86" customWidth="1"/>
    <col min="9" max="10" width="15.85546875" style="86" customWidth="1"/>
    <col min="11" max="11" width="19" style="86" customWidth="1"/>
    <col min="12" max="12" width="17.42578125" style="86" customWidth="1"/>
    <col min="13" max="13" width="12.5703125" style="86" customWidth="1"/>
    <col min="14" max="14" width="11.85546875" style="86" customWidth="1"/>
    <col min="15" max="15" width="15" style="86" customWidth="1"/>
    <col min="16" max="16" width="1.5703125" style="83" customWidth="1"/>
    <col min="17" max="16384" width="8.7109375" style="83" hidden="1"/>
  </cols>
  <sheetData>
    <row r="1" spans="1:16" ht="30" customHeight="1" x14ac:dyDescent="0.25">
      <c r="A1" s="157" t="s">
        <v>6</v>
      </c>
      <c r="B1" s="157"/>
      <c r="C1" s="157"/>
      <c r="D1" s="157"/>
      <c r="E1" s="162" t="s">
        <v>148</v>
      </c>
      <c r="F1" s="164" t="s">
        <v>83</v>
      </c>
      <c r="G1" s="166" t="s">
        <v>149</v>
      </c>
      <c r="H1" s="168" t="s">
        <v>72</v>
      </c>
      <c r="I1" s="160" t="s">
        <v>68</v>
      </c>
      <c r="J1" s="161"/>
      <c r="K1" s="158" t="s">
        <v>82</v>
      </c>
      <c r="L1" s="156" t="s">
        <v>152</v>
      </c>
      <c r="M1" s="156" t="s">
        <v>153</v>
      </c>
      <c r="N1" s="156" t="s">
        <v>154</v>
      </c>
      <c r="O1" s="156" t="s">
        <v>155</v>
      </c>
      <c r="P1" s="109"/>
    </row>
    <row r="2" spans="1:16" s="84" customFormat="1" ht="69" customHeight="1" x14ac:dyDescent="0.25">
      <c r="A2" s="72" t="s">
        <v>112</v>
      </c>
      <c r="B2" s="74" t="s">
        <v>71</v>
      </c>
      <c r="C2" s="74" t="s">
        <v>129</v>
      </c>
      <c r="D2" s="74" t="s">
        <v>130</v>
      </c>
      <c r="E2" s="163"/>
      <c r="F2" s="165"/>
      <c r="G2" s="167"/>
      <c r="H2" s="169"/>
      <c r="I2" s="66" t="s">
        <v>150</v>
      </c>
      <c r="J2" s="66" t="s">
        <v>151</v>
      </c>
      <c r="K2" s="159"/>
      <c r="L2" s="156"/>
      <c r="M2" s="156"/>
      <c r="N2" s="156"/>
      <c r="O2" s="156"/>
      <c r="P2" s="110"/>
    </row>
    <row r="3" spans="1:16" s="85" customFormat="1" x14ac:dyDescent="0.25">
      <c r="A3" s="122">
        <v>45139</v>
      </c>
      <c r="B3" s="39" t="str">
        <f>IF(AND(C3=0,D3=0),"",SUM(C3:D3))</f>
        <v/>
      </c>
      <c r="C3" s="70"/>
      <c r="D3" s="70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111"/>
    </row>
    <row r="4" spans="1:16" s="85" customFormat="1" x14ac:dyDescent="0.25">
      <c r="A4" s="122">
        <v>45170</v>
      </c>
      <c r="B4" s="39" t="str">
        <f t="shared" ref="B4:B67" si="0">IF(AND(C4=0,D4=0),"",SUM(C4:D4))</f>
        <v/>
      </c>
      <c r="C4" s="70"/>
      <c r="D4" s="70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111"/>
    </row>
    <row r="5" spans="1:16" s="85" customFormat="1" x14ac:dyDescent="0.25">
      <c r="A5" s="122">
        <v>45200</v>
      </c>
      <c r="B5" s="39" t="str">
        <f t="shared" si="0"/>
        <v/>
      </c>
      <c r="C5" s="70"/>
      <c r="D5" s="70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111"/>
    </row>
    <row r="6" spans="1:16" x14ac:dyDescent="0.25">
      <c r="A6" s="122">
        <v>45231</v>
      </c>
      <c r="B6" s="39" t="str">
        <f t="shared" si="0"/>
        <v/>
      </c>
      <c r="C6" s="70"/>
      <c r="D6" s="70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109"/>
    </row>
    <row r="7" spans="1:16" x14ac:dyDescent="0.25">
      <c r="A7" s="122">
        <v>45261</v>
      </c>
      <c r="B7" s="39" t="str">
        <f t="shared" si="0"/>
        <v/>
      </c>
      <c r="C7" s="70"/>
      <c r="D7" s="70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109"/>
    </row>
    <row r="8" spans="1:16" x14ac:dyDescent="0.25">
      <c r="A8" s="122">
        <v>45292</v>
      </c>
      <c r="B8" s="39" t="str">
        <f t="shared" si="0"/>
        <v/>
      </c>
      <c r="C8" s="70"/>
      <c r="D8" s="70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109"/>
    </row>
    <row r="9" spans="1:16" x14ac:dyDescent="0.25">
      <c r="A9" s="122">
        <v>45323</v>
      </c>
      <c r="B9" s="39" t="str">
        <f t="shared" si="0"/>
        <v/>
      </c>
      <c r="C9" s="70"/>
      <c r="D9" s="70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109"/>
    </row>
    <row r="10" spans="1:16" x14ac:dyDescent="0.25">
      <c r="A10" s="122">
        <v>45352</v>
      </c>
      <c r="B10" s="39" t="str">
        <f t="shared" si="0"/>
        <v/>
      </c>
      <c r="C10" s="70"/>
      <c r="D10" s="70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109"/>
    </row>
    <row r="11" spans="1:16" x14ac:dyDescent="0.25">
      <c r="A11" s="122">
        <v>45383</v>
      </c>
      <c r="B11" s="39" t="str">
        <f t="shared" si="0"/>
        <v/>
      </c>
      <c r="C11" s="70"/>
      <c r="D11" s="70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109"/>
    </row>
    <row r="12" spans="1:16" x14ac:dyDescent="0.25">
      <c r="A12" s="122">
        <v>45413</v>
      </c>
      <c r="B12" s="39" t="str">
        <f t="shared" si="0"/>
        <v/>
      </c>
      <c r="C12" s="70"/>
      <c r="D12" s="70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109"/>
    </row>
    <row r="13" spans="1:16" x14ac:dyDescent="0.25">
      <c r="A13" s="122">
        <v>45444</v>
      </c>
      <c r="B13" s="39" t="str">
        <f t="shared" si="0"/>
        <v/>
      </c>
      <c r="C13" s="70"/>
      <c r="D13" s="70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109"/>
    </row>
    <row r="14" spans="1:16" x14ac:dyDescent="0.25">
      <c r="A14" s="122">
        <v>45474</v>
      </c>
      <c r="B14" s="39" t="str">
        <f t="shared" si="0"/>
        <v/>
      </c>
      <c r="C14" s="70"/>
      <c r="D14" s="70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109"/>
    </row>
    <row r="15" spans="1:16" x14ac:dyDescent="0.25">
      <c r="A15" s="122">
        <v>45505</v>
      </c>
      <c r="B15" s="39" t="str">
        <f t="shared" si="0"/>
        <v/>
      </c>
      <c r="C15" s="70"/>
      <c r="D15" s="70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109"/>
    </row>
    <row r="16" spans="1:16" x14ac:dyDescent="0.25">
      <c r="A16" s="122">
        <v>45536</v>
      </c>
      <c r="B16" s="39" t="str">
        <f t="shared" si="0"/>
        <v/>
      </c>
      <c r="C16" s="70"/>
      <c r="D16" s="70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109"/>
    </row>
    <row r="17" spans="1:16" x14ac:dyDescent="0.25">
      <c r="A17" s="122">
        <v>45566</v>
      </c>
      <c r="B17" s="39" t="str">
        <f t="shared" si="0"/>
        <v/>
      </c>
      <c r="C17" s="70"/>
      <c r="D17" s="70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109"/>
    </row>
    <row r="18" spans="1:16" x14ac:dyDescent="0.25">
      <c r="A18" s="122">
        <v>45597</v>
      </c>
      <c r="B18" s="39" t="str">
        <f t="shared" si="0"/>
        <v/>
      </c>
      <c r="C18" s="70"/>
      <c r="D18" s="70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109"/>
    </row>
    <row r="19" spans="1:16" x14ac:dyDescent="0.25">
      <c r="A19" s="122">
        <v>45627</v>
      </c>
      <c r="B19" s="39" t="str">
        <f t="shared" si="0"/>
        <v/>
      </c>
      <c r="C19" s="70"/>
      <c r="D19" s="70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109"/>
    </row>
    <row r="20" spans="1:16" x14ac:dyDescent="0.25">
      <c r="A20" s="122">
        <v>45658</v>
      </c>
      <c r="B20" s="39" t="str">
        <f t="shared" si="0"/>
        <v/>
      </c>
      <c r="C20" s="70"/>
      <c r="D20" s="70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109"/>
    </row>
    <row r="21" spans="1:16" x14ac:dyDescent="0.25">
      <c r="A21" s="122">
        <v>45689</v>
      </c>
      <c r="B21" s="39" t="str">
        <f t="shared" si="0"/>
        <v/>
      </c>
      <c r="C21" s="70"/>
      <c r="D21" s="70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109"/>
    </row>
    <row r="22" spans="1:16" x14ac:dyDescent="0.25">
      <c r="A22" s="122">
        <v>45717</v>
      </c>
      <c r="B22" s="39" t="str">
        <f t="shared" si="0"/>
        <v/>
      </c>
      <c r="C22" s="70"/>
      <c r="D22" s="70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109"/>
    </row>
    <row r="23" spans="1:16" x14ac:dyDescent="0.25">
      <c r="A23" s="122">
        <v>45748</v>
      </c>
      <c r="B23" s="39" t="str">
        <f t="shared" si="0"/>
        <v/>
      </c>
      <c r="C23" s="70"/>
      <c r="D23" s="70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109"/>
    </row>
    <row r="24" spans="1:16" x14ac:dyDescent="0.25">
      <c r="A24" s="122">
        <v>45778</v>
      </c>
      <c r="B24" s="39" t="str">
        <f t="shared" si="0"/>
        <v/>
      </c>
      <c r="C24" s="70"/>
      <c r="D24" s="70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109"/>
    </row>
    <row r="25" spans="1:16" x14ac:dyDescent="0.25">
      <c r="A25" s="122">
        <v>45809</v>
      </c>
      <c r="B25" s="39" t="str">
        <f t="shared" si="0"/>
        <v/>
      </c>
      <c r="C25" s="70"/>
      <c r="D25" s="70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109"/>
    </row>
    <row r="26" spans="1:16" x14ac:dyDescent="0.25">
      <c r="A26" s="122">
        <v>45839</v>
      </c>
      <c r="B26" s="39" t="str">
        <f t="shared" si="0"/>
        <v/>
      </c>
      <c r="C26" s="70"/>
      <c r="D26" s="70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109"/>
    </row>
    <row r="27" spans="1:16" x14ac:dyDescent="0.25">
      <c r="A27" s="122">
        <v>45870</v>
      </c>
      <c r="B27" s="39" t="str">
        <f t="shared" si="0"/>
        <v/>
      </c>
      <c r="C27" s="70"/>
      <c r="D27" s="70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109"/>
    </row>
    <row r="28" spans="1:16" x14ac:dyDescent="0.25">
      <c r="A28" s="122">
        <v>45901</v>
      </c>
      <c r="B28" s="39" t="str">
        <f t="shared" si="0"/>
        <v/>
      </c>
      <c r="C28" s="70"/>
      <c r="D28" s="70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109"/>
    </row>
    <row r="29" spans="1:16" x14ac:dyDescent="0.25">
      <c r="A29" s="122">
        <v>45931</v>
      </c>
      <c r="B29" s="39" t="str">
        <f t="shared" si="0"/>
        <v/>
      </c>
      <c r="C29" s="70"/>
      <c r="D29" s="70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109"/>
    </row>
    <row r="30" spans="1:16" x14ac:dyDescent="0.25">
      <c r="A30" s="122">
        <v>45962</v>
      </c>
      <c r="B30" s="39" t="str">
        <f t="shared" si="0"/>
        <v/>
      </c>
      <c r="C30" s="70"/>
      <c r="D30" s="70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109"/>
    </row>
    <row r="31" spans="1:16" x14ac:dyDescent="0.25">
      <c r="A31" s="122">
        <v>45992</v>
      </c>
      <c r="B31" s="39" t="str">
        <f t="shared" si="0"/>
        <v/>
      </c>
      <c r="C31" s="70"/>
      <c r="D31" s="70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109"/>
    </row>
    <row r="32" spans="1:16" x14ac:dyDescent="0.25">
      <c r="A32" s="122">
        <v>46023</v>
      </c>
      <c r="B32" s="39" t="str">
        <f t="shared" si="0"/>
        <v/>
      </c>
      <c r="C32" s="70"/>
      <c r="D32" s="70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109"/>
    </row>
    <row r="33" spans="1:16" x14ac:dyDescent="0.25">
      <c r="A33" s="122">
        <v>46054</v>
      </c>
      <c r="B33" s="39" t="str">
        <f t="shared" si="0"/>
        <v/>
      </c>
      <c r="C33" s="70"/>
      <c r="D33" s="70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109"/>
    </row>
    <row r="34" spans="1:16" x14ac:dyDescent="0.25">
      <c r="A34" s="122">
        <v>46082</v>
      </c>
      <c r="B34" s="39" t="str">
        <f t="shared" si="0"/>
        <v/>
      </c>
      <c r="C34" s="70"/>
      <c r="D34" s="70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109"/>
    </row>
    <row r="35" spans="1:16" x14ac:dyDescent="0.25">
      <c r="A35" s="122">
        <v>46113</v>
      </c>
      <c r="B35" s="39" t="str">
        <f t="shared" si="0"/>
        <v/>
      </c>
      <c r="C35" s="70"/>
      <c r="D35" s="70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109"/>
    </row>
    <row r="36" spans="1:16" x14ac:dyDescent="0.25">
      <c r="A36" s="122">
        <v>46143</v>
      </c>
      <c r="B36" s="39" t="str">
        <f t="shared" si="0"/>
        <v/>
      </c>
      <c r="C36" s="70"/>
      <c r="D36" s="70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109"/>
    </row>
    <row r="37" spans="1:16" x14ac:dyDescent="0.25">
      <c r="A37" s="122">
        <v>46174</v>
      </c>
      <c r="B37" s="39" t="str">
        <f t="shared" si="0"/>
        <v/>
      </c>
      <c r="C37" s="70"/>
      <c r="D37" s="70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109"/>
    </row>
    <row r="38" spans="1:16" x14ac:dyDescent="0.25">
      <c r="A38" s="122">
        <v>46204</v>
      </c>
      <c r="B38" s="39" t="str">
        <f t="shared" si="0"/>
        <v/>
      </c>
      <c r="C38" s="70"/>
      <c r="D38" s="70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109"/>
    </row>
    <row r="39" spans="1:16" x14ac:dyDescent="0.25">
      <c r="A39" s="122">
        <v>46235</v>
      </c>
      <c r="B39" s="39" t="str">
        <f t="shared" si="0"/>
        <v/>
      </c>
      <c r="C39" s="70"/>
      <c r="D39" s="70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109"/>
    </row>
    <row r="40" spans="1:16" x14ac:dyDescent="0.25">
      <c r="A40" s="122">
        <v>46266</v>
      </c>
      <c r="B40" s="39" t="str">
        <f t="shared" si="0"/>
        <v/>
      </c>
      <c r="C40" s="70"/>
      <c r="D40" s="70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109"/>
    </row>
    <row r="41" spans="1:16" x14ac:dyDescent="0.25">
      <c r="A41" s="122">
        <v>46296</v>
      </c>
      <c r="B41" s="39" t="str">
        <f t="shared" si="0"/>
        <v/>
      </c>
      <c r="C41" s="70"/>
      <c r="D41" s="70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109"/>
    </row>
    <row r="42" spans="1:16" x14ac:dyDescent="0.25">
      <c r="A42" s="122">
        <v>46327</v>
      </c>
      <c r="B42" s="39" t="str">
        <f t="shared" si="0"/>
        <v/>
      </c>
      <c r="C42" s="70"/>
      <c r="D42" s="70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109"/>
    </row>
    <row r="43" spans="1:16" x14ac:dyDescent="0.25">
      <c r="A43" s="122">
        <v>46357</v>
      </c>
      <c r="B43" s="39" t="str">
        <f t="shared" si="0"/>
        <v/>
      </c>
      <c r="C43" s="70"/>
      <c r="D43" s="70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109"/>
    </row>
    <row r="44" spans="1:16" x14ac:dyDescent="0.25">
      <c r="A44" s="122">
        <v>46388</v>
      </c>
      <c r="B44" s="39" t="str">
        <f t="shared" si="0"/>
        <v/>
      </c>
      <c r="C44" s="70"/>
      <c r="D44" s="70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109"/>
    </row>
    <row r="45" spans="1:16" x14ac:dyDescent="0.25">
      <c r="A45" s="122">
        <v>46419</v>
      </c>
      <c r="B45" s="39" t="str">
        <f t="shared" si="0"/>
        <v/>
      </c>
      <c r="C45" s="70"/>
      <c r="D45" s="70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109"/>
    </row>
    <row r="46" spans="1:16" x14ac:dyDescent="0.25">
      <c r="A46" s="122">
        <v>46447</v>
      </c>
      <c r="B46" s="39" t="str">
        <f t="shared" si="0"/>
        <v/>
      </c>
      <c r="C46" s="70"/>
      <c r="D46" s="70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109"/>
    </row>
    <row r="47" spans="1:16" x14ac:dyDescent="0.25">
      <c r="A47" s="122">
        <v>46478</v>
      </c>
      <c r="B47" s="39" t="str">
        <f t="shared" si="0"/>
        <v/>
      </c>
      <c r="C47" s="70"/>
      <c r="D47" s="70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109"/>
    </row>
    <row r="48" spans="1:16" x14ac:dyDescent="0.25">
      <c r="A48" s="122">
        <v>46508</v>
      </c>
      <c r="B48" s="39" t="str">
        <f t="shared" si="0"/>
        <v/>
      </c>
      <c r="C48" s="70"/>
      <c r="D48" s="70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109"/>
    </row>
    <row r="49" spans="1:16" x14ac:dyDescent="0.25">
      <c r="A49" s="122">
        <v>46539</v>
      </c>
      <c r="B49" s="39" t="str">
        <f t="shared" si="0"/>
        <v/>
      </c>
      <c r="C49" s="70"/>
      <c r="D49" s="70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109"/>
    </row>
    <row r="50" spans="1:16" x14ac:dyDescent="0.25">
      <c r="A50" s="122">
        <v>46569</v>
      </c>
      <c r="B50" s="39" t="str">
        <f t="shared" si="0"/>
        <v/>
      </c>
      <c r="C50" s="70"/>
      <c r="D50" s="70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109"/>
    </row>
    <row r="51" spans="1:16" x14ac:dyDescent="0.25">
      <c r="A51" s="122">
        <v>46600</v>
      </c>
      <c r="B51" s="39" t="str">
        <f t="shared" si="0"/>
        <v/>
      </c>
      <c r="C51" s="70"/>
      <c r="D51" s="70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109"/>
    </row>
    <row r="52" spans="1:16" x14ac:dyDescent="0.25">
      <c r="A52" s="122">
        <v>46631</v>
      </c>
      <c r="B52" s="39" t="str">
        <f t="shared" si="0"/>
        <v/>
      </c>
      <c r="C52" s="70"/>
      <c r="D52" s="70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9"/>
    </row>
    <row r="53" spans="1:16" x14ac:dyDescent="0.25">
      <c r="A53" s="122">
        <v>46661</v>
      </c>
      <c r="B53" s="39" t="str">
        <f t="shared" si="0"/>
        <v/>
      </c>
      <c r="C53" s="70"/>
      <c r="D53" s="70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109"/>
    </row>
    <row r="54" spans="1:16" x14ac:dyDescent="0.25">
      <c r="A54" s="122">
        <v>46692</v>
      </c>
      <c r="B54" s="39" t="str">
        <f t="shared" si="0"/>
        <v/>
      </c>
      <c r="C54" s="70"/>
      <c r="D54" s="70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109"/>
    </row>
    <row r="55" spans="1:16" x14ac:dyDescent="0.25">
      <c r="A55" s="122">
        <v>46722</v>
      </c>
      <c r="B55" s="39" t="str">
        <f t="shared" si="0"/>
        <v/>
      </c>
      <c r="C55" s="70"/>
      <c r="D55" s="70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109"/>
    </row>
    <row r="56" spans="1:16" x14ac:dyDescent="0.25">
      <c r="A56" s="122">
        <v>46753</v>
      </c>
      <c r="B56" s="39" t="str">
        <f t="shared" si="0"/>
        <v/>
      </c>
      <c r="C56" s="70"/>
      <c r="D56" s="70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109"/>
    </row>
    <row r="57" spans="1:16" x14ac:dyDescent="0.25">
      <c r="A57" s="122">
        <v>46784</v>
      </c>
      <c r="B57" s="39" t="str">
        <f t="shared" si="0"/>
        <v/>
      </c>
      <c r="C57" s="70"/>
      <c r="D57" s="70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109"/>
    </row>
    <row r="58" spans="1:16" x14ac:dyDescent="0.25">
      <c r="A58" s="122">
        <v>46813</v>
      </c>
      <c r="B58" s="39" t="str">
        <f t="shared" si="0"/>
        <v/>
      </c>
      <c r="C58" s="70"/>
      <c r="D58" s="70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109"/>
    </row>
    <row r="59" spans="1:16" x14ac:dyDescent="0.25">
      <c r="A59" s="122">
        <v>46844</v>
      </c>
      <c r="B59" s="39" t="str">
        <f t="shared" si="0"/>
        <v/>
      </c>
      <c r="C59" s="70"/>
      <c r="D59" s="70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109"/>
    </row>
    <row r="60" spans="1:16" x14ac:dyDescent="0.25">
      <c r="A60" s="122">
        <v>46874</v>
      </c>
      <c r="B60" s="39" t="str">
        <f t="shared" si="0"/>
        <v/>
      </c>
      <c r="C60" s="70"/>
      <c r="D60" s="70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109"/>
    </row>
    <row r="61" spans="1:16" x14ac:dyDescent="0.25">
      <c r="A61" s="122">
        <v>46905</v>
      </c>
      <c r="B61" s="39" t="str">
        <f t="shared" si="0"/>
        <v/>
      </c>
      <c r="C61" s="70"/>
      <c r="D61" s="70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109"/>
    </row>
    <row r="62" spans="1:16" x14ac:dyDescent="0.25">
      <c r="A62" s="122">
        <v>46935</v>
      </c>
      <c r="B62" s="39" t="str">
        <f t="shared" si="0"/>
        <v/>
      </c>
      <c r="C62" s="70"/>
      <c r="D62" s="70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109"/>
    </row>
    <row r="63" spans="1:16" x14ac:dyDescent="0.25">
      <c r="A63" s="122">
        <v>46966</v>
      </c>
      <c r="B63" s="39" t="str">
        <f t="shared" si="0"/>
        <v/>
      </c>
      <c r="C63" s="70"/>
      <c r="D63" s="70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109"/>
    </row>
    <row r="64" spans="1:16" x14ac:dyDescent="0.25">
      <c r="A64" s="122">
        <v>46997</v>
      </c>
      <c r="B64" s="39" t="str">
        <f t="shared" si="0"/>
        <v/>
      </c>
      <c r="C64" s="70"/>
      <c r="D64" s="70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109"/>
    </row>
    <row r="65" spans="1:16" x14ac:dyDescent="0.25">
      <c r="A65" s="122">
        <v>47027</v>
      </c>
      <c r="B65" s="39" t="str">
        <f t="shared" si="0"/>
        <v/>
      </c>
      <c r="C65" s="70"/>
      <c r="D65" s="70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109"/>
    </row>
    <row r="66" spans="1:16" x14ac:dyDescent="0.25">
      <c r="A66" s="122">
        <v>47058</v>
      </c>
      <c r="B66" s="39" t="str">
        <f t="shared" si="0"/>
        <v/>
      </c>
      <c r="C66" s="70"/>
      <c r="D66" s="70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109"/>
    </row>
    <row r="67" spans="1:16" x14ac:dyDescent="0.25">
      <c r="A67" s="122">
        <v>47088</v>
      </c>
      <c r="B67" s="39" t="str">
        <f t="shared" si="0"/>
        <v/>
      </c>
      <c r="C67" s="70"/>
      <c r="D67" s="70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109"/>
    </row>
    <row r="68" spans="1:16" x14ac:dyDescent="0.25">
      <c r="A68" s="122">
        <v>47119</v>
      </c>
      <c r="B68" s="39" t="str">
        <f t="shared" ref="B68:B79" si="1">IF(AND(C68=0,D68=0),"",SUM(C68:D68))</f>
        <v/>
      </c>
      <c r="C68" s="70"/>
      <c r="D68" s="70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109"/>
    </row>
    <row r="69" spans="1:16" x14ac:dyDescent="0.25">
      <c r="A69" s="122">
        <v>47150</v>
      </c>
      <c r="B69" s="39" t="str">
        <f t="shared" si="1"/>
        <v/>
      </c>
      <c r="C69" s="70"/>
      <c r="D69" s="70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109"/>
    </row>
    <row r="70" spans="1:16" x14ac:dyDescent="0.25">
      <c r="A70" s="122">
        <v>47178</v>
      </c>
      <c r="B70" s="39" t="str">
        <f t="shared" si="1"/>
        <v/>
      </c>
      <c r="C70" s="70"/>
      <c r="D70" s="70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109"/>
    </row>
    <row r="71" spans="1:16" x14ac:dyDescent="0.25">
      <c r="A71" s="122">
        <v>47209</v>
      </c>
      <c r="B71" s="39" t="str">
        <f t="shared" si="1"/>
        <v/>
      </c>
      <c r="C71" s="70"/>
      <c r="D71" s="70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109"/>
    </row>
    <row r="72" spans="1:16" x14ac:dyDescent="0.25">
      <c r="A72" s="122">
        <v>47239</v>
      </c>
      <c r="B72" s="39" t="str">
        <f t="shared" si="1"/>
        <v/>
      </c>
      <c r="C72" s="70"/>
      <c r="D72" s="70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109"/>
    </row>
    <row r="73" spans="1:16" x14ac:dyDescent="0.25">
      <c r="A73" s="122">
        <v>47270</v>
      </c>
      <c r="B73" s="39" t="str">
        <f t="shared" si="1"/>
        <v/>
      </c>
      <c r="C73" s="70"/>
      <c r="D73" s="70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109"/>
    </row>
    <row r="74" spans="1:16" x14ac:dyDescent="0.25">
      <c r="A74" s="122">
        <v>47300</v>
      </c>
      <c r="B74" s="39" t="str">
        <f t="shared" si="1"/>
        <v/>
      </c>
      <c r="C74" s="70"/>
      <c r="D74" s="70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109"/>
    </row>
    <row r="75" spans="1:16" x14ac:dyDescent="0.25">
      <c r="A75" s="122">
        <v>47331</v>
      </c>
      <c r="B75" s="39" t="str">
        <f t="shared" si="1"/>
        <v/>
      </c>
      <c r="C75" s="70"/>
      <c r="D75" s="70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109"/>
    </row>
    <row r="76" spans="1:16" x14ac:dyDescent="0.25">
      <c r="A76" s="122">
        <v>47362</v>
      </c>
      <c r="B76" s="39" t="str">
        <f t="shared" si="1"/>
        <v/>
      </c>
      <c r="C76" s="70"/>
      <c r="D76" s="70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109"/>
    </row>
    <row r="77" spans="1:16" x14ac:dyDescent="0.25">
      <c r="A77" s="122">
        <v>47392</v>
      </c>
      <c r="B77" s="39" t="str">
        <f t="shared" si="1"/>
        <v/>
      </c>
      <c r="C77" s="70"/>
      <c r="D77" s="70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109"/>
    </row>
    <row r="78" spans="1:16" x14ac:dyDescent="0.25">
      <c r="A78" s="122">
        <v>47423</v>
      </c>
      <c r="B78" s="39" t="str">
        <f t="shared" si="1"/>
        <v/>
      </c>
      <c r="C78" s="70"/>
      <c r="D78" s="70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109"/>
    </row>
    <row r="79" spans="1:16" x14ac:dyDescent="0.25">
      <c r="A79" s="122">
        <v>47453</v>
      </c>
      <c r="B79" s="39" t="str">
        <f t="shared" si="1"/>
        <v/>
      </c>
      <c r="C79" s="70"/>
      <c r="D79" s="70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109"/>
    </row>
    <row r="80" spans="1:16" s="109" customFormat="1" x14ac:dyDescent="0.25"/>
  </sheetData>
  <sheetProtection password="C6FB" sheet="1" objects="1" scenarios="1" autoFilter="0"/>
  <autoFilter ref="A2:P2"/>
  <mergeCells count="11">
    <mergeCell ref="O1:O2"/>
    <mergeCell ref="A1:D1"/>
    <mergeCell ref="K1:K2"/>
    <mergeCell ref="L1:L2"/>
    <mergeCell ref="M1:M2"/>
    <mergeCell ref="N1:N2"/>
    <mergeCell ref="I1:J1"/>
    <mergeCell ref="E1:E2"/>
    <mergeCell ref="F1:F2"/>
    <mergeCell ref="G1:G2"/>
    <mergeCell ref="H1:H2"/>
  </mergeCells>
  <conditionalFormatting sqref="A80:O300 B3:O79">
    <cfRule type="expression" dxfId="9" priority="3">
      <formula>IF($A2="","",$A2&gt;0)</formula>
    </cfRule>
  </conditionalFormatting>
  <conditionalFormatting sqref="A3">
    <cfRule type="expression" dxfId="8" priority="2">
      <formula>IF($A2="","",$A2&gt;0)</formula>
    </cfRule>
  </conditionalFormatting>
  <conditionalFormatting sqref="A4:A79">
    <cfRule type="expression" dxfId="7" priority="1">
      <formula>IF($A3="","",$A3&gt;0)</formula>
    </cfRule>
  </conditionalFormatting>
  <dataValidations count="6">
    <dataValidation type="whole" operator="greaterThanOrEqual" showInputMessage="1" showErrorMessage="1" sqref="C3:D79">
      <formula1>0</formula1>
    </dataValidation>
    <dataValidation allowBlank="1" showInputMessage="1" showErrorMessage="1" promptTitle="Informácia" prompt="Bunka nie je editovateľná, obsahuje súčet údajov z buniek v stĺpcoch &quot;C&quot; a &quot;D&quot;." sqref="B3:B79"/>
    <dataValidation type="whole" operator="lessThanOrEqual" allowBlank="1" showInputMessage="1" showErrorMessage="1" sqref="E3:H79">
      <formula1>D3-F3</formula1>
    </dataValidation>
    <dataValidation type="whole" operator="lessThanOrEqual" showInputMessage="1" showErrorMessage="1" sqref="J3:J79">
      <formula1>H3-I3</formula1>
    </dataValidation>
    <dataValidation type="whole" operator="lessThanOrEqual" showInputMessage="1" showErrorMessage="1" sqref="I3:I79">
      <formula1>H3-J3</formula1>
    </dataValidation>
    <dataValidation type="whole" operator="greaterThanOrEqual" allowBlank="1" showInputMessage="1" showErrorMessage="1" sqref="M3:O79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Číselníky!$C$33:$C$34</xm:f>
          </x14:formula1>
          <xm:sqref>L3:L79</xm:sqref>
        </x14:dataValidation>
        <x14:dataValidation type="list" allowBlank="1" showInputMessage="1" showErrorMessage="1">
          <x14:formula1>
            <xm:f>Číselníky!$C$49:$C$50</xm:f>
          </x14:formula1>
          <xm:sqref>K3:K79</xm:sqref>
        </x14:dataValidation>
        <x14:dataValidation type="list" allowBlank="1" showInputMessage="1" showErrorMessage="1" promptTitle="Informácia" prompt="Úadaj o sledovanom období je potrebné zvoliť zo zoznamu">
          <x14:formula1>
            <xm:f>Číselníky!$A2:$A2</xm:f>
          </x14:formula1>
          <xm:sqref>A3:A79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R8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1" sqref="A51"/>
    </sheetView>
  </sheetViews>
  <sheetFormatPr defaultColWidth="0" defaultRowHeight="15" zeroHeight="1" x14ac:dyDescent="0.25"/>
  <cols>
    <col min="1" max="1" width="18.28515625" style="35" customWidth="1"/>
    <col min="2" max="2" width="22.7109375" style="35" customWidth="1"/>
    <col min="3" max="3" width="35.7109375" style="35" customWidth="1"/>
    <col min="4" max="5" width="16.85546875" style="35" customWidth="1"/>
    <col min="6" max="6" width="21.140625" style="35" customWidth="1"/>
    <col min="7" max="32" width="16.85546875" style="35" customWidth="1"/>
    <col min="33" max="33" width="18.5703125" style="35" customWidth="1"/>
    <col min="34" max="34" width="34.5703125" style="35" customWidth="1"/>
    <col min="35" max="35" width="18.5703125" style="35" customWidth="1"/>
    <col min="36" max="36" width="28.85546875" style="35" customWidth="1"/>
    <col min="37" max="37" width="22.5703125" style="35" customWidth="1"/>
    <col min="38" max="38" width="1.5703125" style="35" customWidth="1"/>
    <col min="39" max="44" width="0" style="35" hidden="1" customWidth="1"/>
    <col min="45" max="16384" width="8.7109375" style="35" hidden="1"/>
  </cols>
  <sheetData>
    <row r="1" spans="1:38" s="59" customFormat="1" ht="28.5" customHeight="1" x14ac:dyDescent="0.25">
      <c r="A1" s="174" t="s">
        <v>7</v>
      </c>
      <c r="B1" s="174"/>
      <c r="C1" s="112" t="s">
        <v>158</v>
      </c>
      <c r="D1" s="172" t="s">
        <v>170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3"/>
      <c r="AE1" s="123"/>
      <c r="AF1" s="175" t="s">
        <v>183</v>
      </c>
      <c r="AG1" s="176" t="s">
        <v>184</v>
      </c>
      <c r="AH1" s="176" t="s">
        <v>166</v>
      </c>
      <c r="AI1" s="170" t="s">
        <v>167</v>
      </c>
      <c r="AJ1" s="170" t="s">
        <v>168</v>
      </c>
      <c r="AK1" s="171" t="s">
        <v>169</v>
      </c>
    </row>
    <row r="2" spans="1:38" s="58" customFormat="1" ht="90" x14ac:dyDescent="0.25">
      <c r="A2" s="113" t="s">
        <v>185</v>
      </c>
      <c r="B2" s="89" t="s">
        <v>156</v>
      </c>
      <c r="C2" s="90" t="s">
        <v>157</v>
      </c>
      <c r="D2" s="55" t="s">
        <v>159</v>
      </c>
      <c r="E2" s="55" t="s">
        <v>171</v>
      </c>
      <c r="F2" s="55" t="s">
        <v>232</v>
      </c>
      <c r="G2" s="55" t="s">
        <v>187</v>
      </c>
      <c r="H2" s="91" t="s">
        <v>160</v>
      </c>
      <c r="I2" s="91" t="s">
        <v>172</v>
      </c>
      <c r="J2" s="91" t="s">
        <v>173</v>
      </c>
      <c r="K2" s="91" t="s">
        <v>225</v>
      </c>
      <c r="L2" s="34" t="s">
        <v>161</v>
      </c>
      <c r="M2" s="34" t="s">
        <v>174</v>
      </c>
      <c r="N2" s="34" t="s">
        <v>175</v>
      </c>
      <c r="O2" s="34" t="s">
        <v>226</v>
      </c>
      <c r="P2" s="115" t="s">
        <v>162</v>
      </c>
      <c r="Q2" s="115" t="s">
        <v>176</v>
      </c>
      <c r="R2" s="115" t="s">
        <v>177</v>
      </c>
      <c r="S2" s="115" t="s">
        <v>227</v>
      </c>
      <c r="T2" s="53" t="s">
        <v>163</v>
      </c>
      <c r="U2" s="53" t="s">
        <v>178</v>
      </c>
      <c r="V2" s="53" t="s">
        <v>179</v>
      </c>
      <c r="W2" s="124" t="s">
        <v>228</v>
      </c>
      <c r="X2" s="113" t="s">
        <v>164</v>
      </c>
      <c r="Y2" s="113" t="s">
        <v>180</v>
      </c>
      <c r="Z2" s="113" t="s">
        <v>230</v>
      </c>
      <c r="AA2" s="113" t="s">
        <v>229</v>
      </c>
      <c r="AB2" s="92" t="s">
        <v>165</v>
      </c>
      <c r="AC2" s="92" t="s">
        <v>181</v>
      </c>
      <c r="AD2" s="121" t="s">
        <v>182</v>
      </c>
      <c r="AE2" s="121" t="s">
        <v>231</v>
      </c>
      <c r="AF2" s="175"/>
      <c r="AG2" s="176"/>
      <c r="AH2" s="176"/>
      <c r="AI2" s="170"/>
      <c r="AJ2" s="170"/>
      <c r="AK2" s="171"/>
      <c r="AL2" s="88"/>
    </row>
    <row r="3" spans="1:38" s="58" customFormat="1" x14ac:dyDescent="0.25">
      <c r="A3" s="122">
        <v>45139</v>
      </c>
      <c r="B3" s="70"/>
      <c r="C3" s="70"/>
      <c r="D3" s="70"/>
      <c r="E3" s="94"/>
      <c r="F3" s="94"/>
      <c r="G3" s="94"/>
      <c r="H3" s="70"/>
      <c r="I3" s="94"/>
      <c r="J3" s="94"/>
      <c r="K3" s="94"/>
      <c r="L3" s="70"/>
      <c r="M3" s="94"/>
      <c r="N3" s="94"/>
      <c r="O3" s="94"/>
      <c r="P3" s="70"/>
      <c r="Q3" s="94"/>
      <c r="R3" s="94"/>
      <c r="S3" s="94"/>
      <c r="T3" s="70"/>
      <c r="U3" s="94"/>
      <c r="V3" s="94"/>
      <c r="W3" s="94"/>
      <c r="X3" s="70"/>
      <c r="Y3" s="94"/>
      <c r="Z3" s="94"/>
      <c r="AA3" s="94"/>
      <c r="AB3" s="70"/>
      <c r="AC3" s="94"/>
      <c r="AD3" s="94"/>
      <c r="AE3" s="94"/>
      <c r="AF3" s="70"/>
      <c r="AG3" s="87"/>
      <c r="AH3" s="70"/>
      <c r="AI3" s="87"/>
      <c r="AJ3" s="70"/>
      <c r="AK3" s="70"/>
      <c r="AL3" s="88"/>
    </row>
    <row r="4" spans="1:38" x14ac:dyDescent="0.25">
      <c r="A4" s="122">
        <v>45170</v>
      </c>
      <c r="B4" s="70"/>
      <c r="C4" s="70"/>
      <c r="D4" s="70"/>
      <c r="E4" s="94"/>
      <c r="F4" s="94"/>
      <c r="G4" s="94"/>
      <c r="H4" s="70"/>
      <c r="I4" s="94"/>
      <c r="J4" s="94"/>
      <c r="K4" s="94"/>
      <c r="L4" s="70"/>
      <c r="M4" s="94"/>
      <c r="N4" s="94"/>
      <c r="O4" s="94"/>
      <c r="P4" s="70"/>
      <c r="Q4" s="94"/>
      <c r="R4" s="94"/>
      <c r="S4" s="94"/>
      <c r="T4" s="70"/>
      <c r="U4" s="94"/>
      <c r="V4" s="94"/>
      <c r="W4" s="94"/>
      <c r="X4" s="70"/>
      <c r="Y4" s="94"/>
      <c r="Z4" s="94"/>
      <c r="AA4" s="94"/>
      <c r="AB4" s="70"/>
      <c r="AC4" s="94"/>
      <c r="AD4" s="94"/>
      <c r="AE4" s="94"/>
      <c r="AF4" s="70"/>
      <c r="AG4" s="87"/>
      <c r="AH4" s="70"/>
      <c r="AI4" s="87"/>
      <c r="AJ4" s="70"/>
      <c r="AK4" s="70"/>
      <c r="AL4" s="88"/>
    </row>
    <row r="5" spans="1:38" x14ac:dyDescent="0.25">
      <c r="A5" s="122">
        <v>45200</v>
      </c>
      <c r="B5" s="70"/>
      <c r="C5" s="70"/>
      <c r="D5" s="70"/>
      <c r="E5" s="94"/>
      <c r="F5" s="94"/>
      <c r="G5" s="94"/>
      <c r="H5" s="70"/>
      <c r="I5" s="94"/>
      <c r="J5" s="94"/>
      <c r="K5" s="94"/>
      <c r="L5" s="70"/>
      <c r="M5" s="94"/>
      <c r="N5" s="94"/>
      <c r="O5" s="94"/>
      <c r="P5" s="70"/>
      <c r="Q5" s="94"/>
      <c r="R5" s="94"/>
      <c r="S5" s="94"/>
      <c r="T5" s="70"/>
      <c r="U5" s="94"/>
      <c r="V5" s="94"/>
      <c r="W5" s="94"/>
      <c r="X5" s="70"/>
      <c r="Y5" s="94"/>
      <c r="Z5" s="94"/>
      <c r="AA5" s="94"/>
      <c r="AB5" s="70"/>
      <c r="AC5" s="94"/>
      <c r="AD5" s="94"/>
      <c r="AE5" s="94"/>
      <c r="AF5" s="70"/>
      <c r="AG5" s="87"/>
      <c r="AH5" s="70"/>
      <c r="AI5" s="87"/>
      <c r="AJ5" s="70"/>
      <c r="AK5" s="70"/>
      <c r="AL5" s="88"/>
    </row>
    <row r="6" spans="1:38" x14ac:dyDescent="0.25">
      <c r="A6" s="122">
        <v>45231</v>
      </c>
      <c r="B6" s="70"/>
      <c r="C6" s="70"/>
      <c r="D6" s="70"/>
      <c r="E6" s="94"/>
      <c r="F6" s="94"/>
      <c r="G6" s="94"/>
      <c r="H6" s="70"/>
      <c r="I6" s="94"/>
      <c r="J6" s="94"/>
      <c r="K6" s="94"/>
      <c r="L6" s="70"/>
      <c r="M6" s="94"/>
      <c r="N6" s="94"/>
      <c r="O6" s="94"/>
      <c r="P6" s="70"/>
      <c r="Q6" s="94"/>
      <c r="R6" s="94"/>
      <c r="S6" s="94"/>
      <c r="T6" s="70"/>
      <c r="U6" s="94"/>
      <c r="V6" s="94"/>
      <c r="W6" s="94"/>
      <c r="X6" s="70"/>
      <c r="Y6" s="94"/>
      <c r="Z6" s="94"/>
      <c r="AA6" s="94"/>
      <c r="AB6" s="70"/>
      <c r="AC6" s="94"/>
      <c r="AD6" s="94"/>
      <c r="AE6" s="94"/>
      <c r="AF6" s="70"/>
      <c r="AG6" s="87"/>
      <c r="AH6" s="70"/>
      <c r="AI6" s="87"/>
      <c r="AJ6" s="70"/>
      <c r="AK6" s="70"/>
      <c r="AL6" s="88"/>
    </row>
    <row r="7" spans="1:38" x14ac:dyDescent="0.25">
      <c r="A7" s="122">
        <v>45261</v>
      </c>
      <c r="B7" s="70"/>
      <c r="C7" s="70"/>
      <c r="D7" s="70"/>
      <c r="E7" s="94"/>
      <c r="F7" s="94"/>
      <c r="G7" s="94"/>
      <c r="H7" s="70"/>
      <c r="I7" s="94"/>
      <c r="J7" s="94"/>
      <c r="K7" s="94"/>
      <c r="L7" s="70"/>
      <c r="M7" s="94"/>
      <c r="N7" s="94"/>
      <c r="O7" s="94"/>
      <c r="P7" s="70"/>
      <c r="Q7" s="94"/>
      <c r="R7" s="94"/>
      <c r="S7" s="94"/>
      <c r="T7" s="70"/>
      <c r="U7" s="94"/>
      <c r="V7" s="94"/>
      <c r="W7" s="94"/>
      <c r="X7" s="70"/>
      <c r="Y7" s="94"/>
      <c r="Z7" s="94"/>
      <c r="AA7" s="94"/>
      <c r="AB7" s="70"/>
      <c r="AC7" s="94"/>
      <c r="AD7" s="94"/>
      <c r="AE7" s="94"/>
      <c r="AF7" s="70"/>
      <c r="AG7" s="87"/>
      <c r="AH7" s="70"/>
      <c r="AI7" s="87"/>
      <c r="AJ7" s="70"/>
      <c r="AK7" s="70"/>
      <c r="AL7" s="88"/>
    </row>
    <row r="8" spans="1:38" x14ac:dyDescent="0.25">
      <c r="A8" s="122">
        <v>45292</v>
      </c>
      <c r="B8" s="70"/>
      <c r="C8" s="70"/>
      <c r="D8" s="70"/>
      <c r="E8" s="94"/>
      <c r="F8" s="94"/>
      <c r="G8" s="94"/>
      <c r="H8" s="70"/>
      <c r="I8" s="94"/>
      <c r="J8" s="94"/>
      <c r="K8" s="94"/>
      <c r="L8" s="70"/>
      <c r="M8" s="94"/>
      <c r="N8" s="94"/>
      <c r="O8" s="94"/>
      <c r="P8" s="70"/>
      <c r="Q8" s="94"/>
      <c r="R8" s="94"/>
      <c r="S8" s="94"/>
      <c r="T8" s="70"/>
      <c r="U8" s="94"/>
      <c r="V8" s="94"/>
      <c r="W8" s="94"/>
      <c r="X8" s="70"/>
      <c r="Y8" s="94"/>
      <c r="Z8" s="94"/>
      <c r="AA8" s="94"/>
      <c r="AB8" s="70"/>
      <c r="AC8" s="94"/>
      <c r="AD8" s="94"/>
      <c r="AE8" s="94"/>
      <c r="AF8" s="70"/>
      <c r="AG8" s="87"/>
      <c r="AH8" s="70"/>
      <c r="AI8" s="87"/>
      <c r="AJ8" s="70"/>
      <c r="AK8" s="70"/>
      <c r="AL8" s="88"/>
    </row>
    <row r="9" spans="1:38" x14ac:dyDescent="0.25">
      <c r="A9" s="122">
        <v>45323</v>
      </c>
      <c r="B9" s="70"/>
      <c r="C9" s="70"/>
      <c r="D9" s="70"/>
      <c r="E9" s="94"/>
      <c r="F9" s="94"/>
      <c r="G9" s="94"/>
      <c r="H9" s="70"/>
      <c r="I9" s="94"/>
      <c r="J9" s="94"/>
      <c r="K9" s="94"/>
      <c r="L9" s="70"/>
      <c r="M9" s="94"/>
      <c r="N9" s="94"/>
      <c r="O9" s="94"/>
      <c r="P9" s="70"/>
      <c r="Q9" s="94"/>
      <c r="R9" s="94"/>
      <c r="S9" s="94"/>
      <c r="T9" s="70"/>
      <c r="U9" s="94"/>
      <c r="V9" s="94"/>
      <c r="W9" s="94"/>
      <c r="X9" s="70"/>
      <c r="Y9" s="94"/>
      <c r="Z9" s="94"/>
      <c r="AA9" s="94"/>
      <c r="AB9" s="70"/>
      <c r="AC9" s="94"/>
      <c r="AD9" s="94"/>
      <c r="AE9" s="94"/>
      <c r="AF9" s="70"/>
      <c r="AG9" s="87"/>
      <c r="AH9" s="70"/>
      <c r="AI9" s="87"/>
      <c r="AJ9" s="70"/>
      <c r="AK9" s="70"/>
      <c r="AL9" s="88"/>
    </row>
    <row r="10" spans="1:38" x14ac:dyDescent="0.25">
      <c r="A10" s="122">
        <v>45352</v>
      </c>
      <c r="B10" s="70"/>
      <c r="C10" s="70"/>
      <c r="D10" s="70"/>
      <c r="E10" s="94"/>
      <c r="F10" s="94"/>
      <c r="G10" s="94"/>
      <c r="H10" s="70"/>
      <c r="I10" s="94"/>
      <c r="J10" s="94"/>
      <c r="K10" s="94"/>
      <c r="L10" s="70"/>
      <c r="M10" s="94"/>
      <c r="N10" s="94"/>
      <c r="O10" s="94"/>
      <c r="P10" s="70"/>
      <c r="Q10" s="94"/>
      <c r="R10" s="94"/>
      <c r="S10" s="94"/>
      <c r="T10" s="70"/>
      <c r="U10" s="94"/>
      <c r="V10" s="94"/>
      <c r="W10" s="94"/>
      <c r="X10" s="70"/>
      <c r="Y10" s="94"/>
      <c r="Z10" s="94"/>
      <c r="AA10" s="94"/>
      <c r="AB10" s="70"/>
      <c r="AC10" s="94"/>
      <c r="AD10" s="94"/>
      <c r="AE10" s="94"/>
      <c r="AF10" s="70"/>
      <c r="AG10" s="87"/>
      <c r="AH10" s="70"/>
      <c r="AI10" s="87"/>
      <c r="AJ10" s="70"/>
      <c r="AK10" s="70"/>
      <c r="AL10" s="88"/>
    </row>
    <row r="11" spans="1:38" x14ac:dyDescent="0.25">
      <c r="A11" s="122">
        <v>45383</v>
      </c>
      <c r="B11" s="70"/>
      <c r="C11" s="70"/>
      <c r="D11" s="70"/>
      <c r="E11" s="94"/>
      <c r="F11" s="94"/>
      <c r="G11" s="94"/>
      <c r="H11" s="70"/>
      <c r="I11" s="94"/>
      <c r="J11" s="94"/>
      <c r="K11" s="94"/>
      <c r="L11" s="70"/>
      <c r="M11" s="94"/>
      <c r="N11" s="94"/>
      <c r="O11" s="94"/>
      <c r="P11" s="70"/>
      <c r="Q11" s="94"/>
      <c r="R11" s="94"/>
      <c r="S11" s="94"/>
      <c r="T11" s="70"/>
      <c r="U11" s="94"/>
      <c r="V11" s="94"/>
      <c r="W11" s="94"/>
      <c r="X11" s="70"/>
      <c r="Y11" s="94"/>
      <c r="Z11" s="94"/>
      <c r="AA11" s="94"/>
      <c r="AB11" s="70"/>
      <c r="AC11" s="94"/>
      <c r="AD11" s="94"/>
      <c r="AE11" s="94"/>
      <c r="AF11" s="70"/>
      <c r="AG11" s="87"/>
      <c r="AH11" s="70"/>
      <c r="AI11" s="87"/>
      <c r="AJ11" s="70"/>
      <c r="AK11" s="70"/>
      <c r="AL11" s="88"/>
    </row>
    <row r="12" spans="1:38" x14ac:dyDescent="0.25">
      <c r="A12" s="122">
        <v>45413</v>
      </c>
      <c r="B12" s="70"/>
      <c r="C12" s="70"/>
      <c r="D12" s="70"/>
      <c r="E12" s="94"/>
      <c r="F12" s="94"/>
      <c r="G12" s="94"/>
      <c r="H12" s="70"/>
      <c r="I12" s="94"/>
      <c r="J12" s="94"/>
      <c r="K12" s="94"/>
      <c r="L12" s="70"/>
      <c r="M12" s="94"/>
      <c r="N12" s="94"/>
      <c r="O12" s="94"/>
      <c r="P12" s="70"/>
      <c r="Q12" s="94"/>
      <c r="R12" s="94"/>
      <c r="S12" s="94"/>
      <c r="T12" s="70"/>
      <c r="U12" s="94"/>
      <c r="V12" s="94"/>
      <c r="W12" s="94"/>
      <c r="X12" s="70"/>
      <c r="Y12" s="94"/>
      <c r="Z12" s="94"/>
      <c r="AA12" s="94"/>
      <c r="AB12" s="70"/>
      <c r="AC12" s="94"/>
      <c r="AD12" s="94"/>
      <c r="AE12" s="94"/>
      <c r="AF12" s="70"/>
      <c r="AG12" s="87"/>
      <c r="AH12" s="70"/>
      <c r="AI12" s="87"/>
      <c r="AJ12" s="70"/>
      <c r="AK12" s="70"/>
      <c r="AL12" s="88"/>
    </row>
    <row r="13" spans="1:38" x14ac:dyDescent="0.25">
      <c r="A13" s="122">
        <v>45444</v>
      </c>
      <c r="B13" s="70"/>
      <c r="C13" s="70"/>
      <c r="D13" s="70"/>
      <c r="E13" s="94"/>
      <c r="F13" s="94"/>
      <c r="G13" s="94"/>
      <c r="H13" s="70"/>
      <c r="I13" s="94"/>
      <c r="J13" s="94"/>
      <c r="K13" s="94"/>
      <c r="L13" s="70"/>
      <c r="M13" s="94"/>
      <c r="N13" s="94"/>
      <c r="O13" s="94"/>
      <c r="P13" s="70"/>
      <c r="Q13" s="94"/>
      <c r="R13" s="94"/>
      <c r="S13" s="94"/>
      <c r="T13" s="70"/>
      <c r="U13" s="94"/>
      <c r="V13" s="94"/>
      <c r="W13" s="94"/>
      <c r="X13" s="70"/>
      <c r="Y13" s="94"/>
      <c r="Z13" s="94"/>
      <c r="AA13" s="94"/>
      <c r="AB13" s="70"/>
      <c r="AC13" s="94"/>
      <c r="AD13" s="94"/>
      <c r="AE13" s="94"/>
      <c r="AF13" s="70"/>
      <c r="AG13" s="87"/>
      <c r="AH13" s="70"/>
      <c r="AI13" s="87"/>
      <c r="AJ13" s="70"/>
      <c r="AK13" s="70"/>
      <c r="AL13" s="88"/>
    </row>
    <row r="14" spans="1:38" x14ac:dyDescent="0.25">
      <c r="A14" s="122">
        <v>45474</v>
      </c>
      <c r="B14" s="70"/>
      <c r="C14" s="70"/>
      <c r="D14" s="70"/>
      <c r="E14" s="94"/>
      <c r="F14" s="94"/>
      <c r="G14" s="94"/>
      <c r="H14" s="70"/>
      <c r="I14" s="94"/>
      <c r="J14" s="94"/>
      <c r="K14" s="94"/>
      <c r="L14" s="70"/>
      <c r="M14" s="94"/>
      <c r="N14" s="94"/>
      <c r="O14" s="94"/>
      <c r="P14" s="70"/>
      <c r="Q14" s="94"/>
      <c r="R14" s="94"/>
      <c r="S14" s="94"/>
      <c r="T14" s="70"/>
      <c r="U14" s="94"/>
      <c r="V14" s="94"/>
      <c r="W14" s="94"/>
      <c r="X14" s="70"/>
      <c r="Y14" s="94"/>
      <c r="Z14" s="94"/>
      <c r="AA14" s="94"/>
      <c r="AB14" s="70"/>
      <c r="AC14" s="94"/>
      <c r="AD14" s="94"/>
      <c r="AE14" s="94"/>
      <c r="AF14" s="70"/>
      <c r="AG14" s="87"/>
      <c r="AH14" s="70"/>
      <c r="AI14" s="87"/>
      <c r="AJ14" s="70"/>
      <c r="AK14" s="70"/>
      <c r="AL14" s="88"/>
    </row>
    <row r="15" spans="1:38" x14ac:dyDescent="0.25">
      <c r="A15" s="122">
        <v>45505</v>
      </c>
      <c r="B15" s="70"/>
      <c r="C15" s="70"/>
      <c r="D15" s="70"/>
      <c r="E15" s="94"/>
      <c r="F15" s="94"/>
      <c r="G15" s="94"/>
      <c r="H15" s="70"/>
      <c r="I15" s="94"/>
      <c r="J15" s="94"/>
      <c r="K15" s="94"/>
      <c r="L15" s="70"/>
      <c r="M15" s="94"/>
      <c r="N15" s="94"/>
      <c r="O15" s="94"/>
      <c r="P15" s="70"/>
      <c r="Q15" s="94"/>
      <c r="R15" s="94"/>
      <c r="S15" s="94"/>
      <c r="T15" s="70"/>
      <c r="U15" s="94"/>
      <c r="V15" s="94"/>
      <c r="W15" s="94"/>
      <c r="X15" s="70"/>
      <c r="Y15" s="94"/>
      <c r="Z15" s="94"/>
      <c r="AA15" s="94"/>
      <c r="AB15" s="70"/>
      <c r="AC15" s="94"/>
      <c r="AD15" s="94"/>
      <c r="AE15" s="94"/>
      <c r="AF15" s="70"/>
      <c r="AG15" s="87"/>
      <c r="AH15" s="70"/>
      <c r="AI15" s="87"/>
      <c r="AJ15" s="70"/>
      <c r="AK15" s="70"/>
      <c r="AL15" s="88"/>
    </row>
    <row r="16" spans="1:38" x14ac:dyDescent="0.25">
      <c r="A16" s="122">
        <v>45536</v>
      </c>
      <c r="B16" s="70"/>
      <c r="C16" s="70"/>
      <c r="D16" s="70"/>
      <c r="E16" s="94"/>
      <c r="F16" s="94"/>
      <c r="G16" s="94"/>
      <c r="H16" s="70"/>
      <c r="I16" s="94"/>
      <c r="J16" s="94"/>
      <c r="K16" s="94"/>
      <c r="L16" s="70"/>
      <c r="M16" s="94"/>
      <c r="N16" s="94"/>
      <c r="O16" s="94"/>
      <c r="P16" s="70"/>
      <c r="Q16" s="94"/>
      <c r="R16" s="94"/>
      <c r="S16" s="94"/>
      <c r="T16" s="70"/>
      <c r="U16" s="94"/>
      <c r="V16" s="94"/>
      <c r="W16" s="94"/>
      <c r="X16" s="70"/>
      <c r="Y16" s="94"/>
      <c r="Z16" s="94"/>
      <c r="AA16" s="94"/>
      <c r="AB16" s="70"/>
      <c r="AC16" s="94"/>
      <c r="AD16" s="94"/>
      <c r="AE16" s="94"/>
      <c r="AF16" s="70"/>
      <c r="AG16" s="87"/>
      <c r="AH16" s="70"/>
      <c r="AI16" s="87"/>
      <c r="AJ16" s="70"/>
      <c r="AK16" s="70"/>
      <c r="AL16" s="88"/>
    </row>
    <row r="17" spans="1:38" x14ac:dyDescent="0.25">
      <c r="A17" s="122">
        <v>45566</v>
      </c>
      <c r="B17" s="70"/>
      <c r="C17" s="70"/>
      <c r="D17" s="70"/>
      <c r="E17" s="94"/>
      <c r="F17" s="94"/>
      <c r="G17" s="94"/>
      <c r="H17" s="70"/>
      <c r="I17" s="94"/>
      <c r="J17" s="94"/>
      <c r="K17" s="94"/>
      <c r="L17" s="70"/>
      <c r="M17" s="94"/>
      <c r="N17" s="94"/>
      <c r="O17" s="94"/>
      <c r="P17" s="70"/>
      <c r="Q17" s="94"/>
      <c r="R17" s="94"/>
      <c r="S17" s="94"/>
      <c r="T17" s="70"/>
      <c r="U17" s="94"/>
      <c r="V17" s="94"/>
      <c r="W17" s="94"/>
      <c r="X17" s="70"/>
      <c r="Y17" s="94"/>
      <c r="Z17" s="94"/>
      <c r="AA17" s="94"/>
      <c r="AB17" s="70"/>
      <c r="AC17" s="94"/>
      <c r="AD17" s="94"/>
      <c r="AE17" s="94"/>
      <c r="AF17" s="70"/>
      <c r="AG17" s="87"/>
      <c r="AH17" s="70"/>
      <c r="AI17" s="87"/>
      <c r="AJ17" s="70"/>
      <c r="AK17" s="70"/>
      <c r="AL17" s="88"/>
    </row>
    <row r="18" spans="1:38" x14ac:dyDescent="0.25">
      <c r="A18" s="122">
        <v>45597</v>
      </c>
      <c r="B18" s="70"/>
      <c r="C18" s="70"/>
      <c r="D18" s="70"/>
      <c r="E18" s="94"/>
      <c r="F18" s="94"/>
      <c r="G18" s="94"/>
      <c r="H18" s="70"/>
      <c r="I18" s="94"/>
      <c r="J18" s="94"/>
      <c r="K18" s="94"/>
      <c r="L18" s="70"/>
      <c r="M18" s="94"/>
      <c r="N18" s="94"/>
      <c r="O18" s="94"/>
      <c r="P18" s="70"/>
      <c r="Q18" s="94"/>
      <c r="R18" s="94"/>
      <c r="S18" s="94"/>
      <c r="T18" s="70"/>
      <c r="U18" s="94"/>
      <c r="V18" s="94"/>
      <c r="W18" s="94"/>
      <c r="X18" s="70"/>
      <c r="Y18" s="94"/>
      <c r="Z18" s="94"/>
      <c r="AA18" s="94"/>
      <c r="AB18" s="70"/>
      <c r="AC18" s="94"/>
      <c r="AD18" s="94"/>
      <c r="AE18" s="94"/>
      <c r="AF18" s="70"/>
      <c r="AG18" s="87"/>
      <c r="AH18" s="70"/>
      <c r="AI18" s="87"/>
      <c r="AJ18" s="70"/>
      <c r="AK18" s="70"/>
      <c r="AL18" s="88"/>
    </row>
    <row r="19" spans="1:38" x14ac:dyDescent="0.25">
      <c r="A19" s="122">
        <v>45627</v>
      </c>
      <c r="B19" s="70"/>
      <c r="C19" s="70"/>
      <c r="D19" s="70"/>
      <c r="E19" s="94"/>
      <c r="F19" s="94"/>
      <c r="G19" s="94"/>
      <c r="H19" s="70"/>
      <c r="I19" s="94"/>
      <c r="J19" s="94"/>
      <c r="K19" s="94"/>
      <c r="L19" s="70"/>
      <c r="M19" s="94"/>
      <c r="N19" s="94"/>
      <c r="O19" s="94"/>
      <c r="P19" s="70"/>
      <c r="Q19" s="94"/>
      <c r="R19" s="94"/>
      <c r="S19" s="94"/>
      <c r="T19" s="70"/>
      <c r="U19" s="94"/>
      <c r="V19" s="94"/>
      <c r="W19" s="94"/>
      <c r="X19" s="70"/>
      <c r="Y19" s="94"/>
      <c r="Z19" s="94"/>
      <c r="AA19" s="94"/>
      <c r="AB19" s="70"/>
      <c r="AC19" s="94"/>
      <c r="AD19" s="94"/>
      <c r="AE19" s="94"/>
      <c r="AF19" s="70"/>
      <c r="AG19" s="87"/>
      <c r="AH19" s="70"/>
      <c r="AI19" s="87"/>
      <c r="AJ19" s="70"/>
      <c r="AK19" s="70"/>
      <c r="AL19" s="88"/>
    </row>
    <row r="20" spans="1:38" x14ac:dyDescent="0.25">
      <c r="A20" s="122">
        <v>45658</v>
      </c>
      <c r="B20" s="70"/>
      <c r="C20" s="70"/>
      <c r="D20" s="70"/>
      <c r="E20" s="94"/>
      <c r="F20" s="94"/>
      <c r="G20" s="94"/>
      <c r="H20" s="70"/>
      <c r="I20" s="94"/>
      <c r="J20" s="94"/>
      <c r="K20" s="94"/>
      <c r="L20" s="70"/>
      <c r="M20" s="94"/>
      <c r="N20" s="94"/>
      <c r="O20" s="94"/>
      <c r="P20" s="70"/>
      <c r="Q20" s="94"/>
      <c r="R20" s="94"/>
      <c r="S20" s="94"/>
      <c r="T20" s="70"/>
      <c r="U20" s="94"/>
      <c r="V20" s="94"/>
      <c r="W20" s="94"/>
      <c r="X20" s="70"/>
      <c r="Y20" s="94"/>
      <c r="Z20" s="94"/>
      <c r="AA20" s="94"/>
      <c r="AB20" s="70"/>
      <c r="AC20" s="94"/>
      <c r="AD20" s="94"/>
      <c r="AE20" s="94"/>
      <c r="AF20" s="70"/>
      <c r="AG20" s="87"/>
      <c r="AH20" s="70"/>
      <c r="AI20" s="87"/>
      <c r="AJ20" s="70"/>
      <c r="AK20" s="70"/>
      <c r="AL20" s="88"/>
    </row>
    <row r="21" spans="1:38" x14ac:dyDescent="0.25">
      <c r="A21" s="122">
        <v>45689</v>
      </c>
      <c r="B21" s="70"/>
      <c r="C21" s="70"/>
      <c r="D21" s="70"/>
      <c r="E21" s="94"/>
      <c r="F21" s="94"/>
      <c r="G21" s="94"/>
      <c r="H21" s="70"/>
      <c r="I21" s="94"/>
      <c r="J21" s="94"/>
      <c r="K21" s="94"/>
      <c r="L21" s="70"/>
      <c r="M21" s="94"/>
      <c r="N21" s="94"/>
      <c r="O21" s="94"/>
      <c r="P21" s="70"/>
      <c r="Q21" s="94"/>
      <c r="R21" s="94"/>
      <c r="S21" s="94"/>
      <c r="T21" s="70"/>
      <c r="U21" s="94"/>
      <c r="V21" s="94"/>
      <c r="W21" s="94"/>
      <c r="X21" s="70"/>
      <c r="Y21" s="94"/>
      <c r="Z21" s="94"/>
      <c r="AA21" s="94"/>
      <c r="AB21" s="70"/>
      <c r="AC21" s="94"/>
      <c r="AD21" s="94"/>
      <c r="AE21" s="94"/>
      <c r="AF21" s="70"/>
      <c r="AG21" s="87"/>
      <c r="AH21" s="70"/>
      <c r="AI21" s="87"/>
      <c r="AJ21" s="70"/>
      <c r="AK21" s="70"/>
      <c r="AL21" s="88"/>
    </row>
    <row r="22" spans="1:38" x14ac:dyDescent="0.25">
      <c r="A22" s="122">
        <v>45717</v>
      </c>
      <c r="B22" s="70"/>
      <c r="C22" s="70"/>
      <c r="D22" s="70"/>
      <c r="E22" s="94"/>
      <c r="F22" s="94"/>
      <c r="G22" s="94"/>
      <c r="H22" s="70"/>
      <c r="I22" s="94"/>
      <c r="J22" s="94"/>
      <c r="K22" s="94"/>
      <c r="L22" s="70"/>
      <c r="M22" s="94"/>
      <c r="N22" s="94"/>
      <c r="O22" s="94"/>
      <c r="P22" s="70"/>
      <c r="Q22" s="94"/>
      <c r="R22" s="94"/>
      <c r="S22" s="94"/>
      <c r="T22" s="70"/>
      <c r="U22" s="94"/>
      <c r="V22" s="94"/>
      <c r="W22" s="94"/>
      <c r="X22" s="70"/>
      <c r="Y22" s="94"/>
      <c r="Z22" s="94"/>
      <c r="AA22" s="94"/>
      <c r="AB22" s="70"/>
      <c r="AC22" s="94"/>
      <c r="AD22" s="94"/>
      <c r="AE22" s="94"/>
      <c r="AF22" s="70"/>
      <c r="AG22" s="87"/>
      <c r="AH22" s="70"/>
      <c r="AI22" s="87"/>
      <c r="AJ22" s="70"/>
      <c r="AK22" s="70"/>
      <c r="AL22" s="88"/>
    </row>
    <row r="23" spans="1:38" x14ac:dyDescent="0.25">
      <c r="A23" s="122">
        <v>45748</v>
      </c>
      <c r="B23" s="70"/>
      <c r="C23" s="70"/>
      <c r="D23" s="70"/>
      <c r="E23" s="94"/>
      <c r="F23" s="94"/>
      <c r="G23" s="94"/>
      <c r="H23" s="70"/>
      <c r="I23" s="94"/>
      <c r="J23" s="94"/>
      <c r="K23" s="94"/>
      <c r="L23" s="70"/>
      <c r="M23" s="94"/>
      <c r="N23" s="94"/>
      <c r="O23" s="94"/>
      <c r="P23" s="70"/>
      <c r="Q23" s="94"/>
      <c r="R23" s="94"/>
      <c r="S23" s="94"/>
      <c r="T23" s="70"/>
      <c r="U23" s="94"/>
      <c r="V23" s="94"/>
      <c r="W23" s="94"/>
      <c r="X23" s="70"/>
      <c r="Y23" s="94"/>
      <c r="Z23" s="94"/>
      <c r="AA23" s="94"/>
      <c r="AB23" s="70"/>
      <c r="AC23" s="94"/>
      <c r="AD23" s="94"/>
      <c r="AE23" s="94"/>
      <c r="AF23" s="70"/>
      <c r="AG23" s="87"/>
      <c r="AH23" s="70"/>
      <c r="AI23" s="87"/>
      <c r="AJ23" s="70"/>
      <c r="AK23" s="70"/>
      <c r="AL23" s="88"/>
    </row>
    <row r="24" spans="1:38" x14ac:dyDescent="0.25">
      <c r="A24" s="122">
        <v>45778</v>
      </c>
      <c r="B24" s="70"/>
      <c r="C24" s="70"/>
      <c r="D24" s="70"/>
      <c r="E24" s="94"/>
      <c r="F24" s="94"/>
      <c r="G24" s="94"/>
      <c r="H24" s="70"/>
      <c r="I24" s="94"/>
      <c r="J24" s="94"/>
      <c r="K24" s="94"/>
      <c r="L24" s="70"/>
      <c r="M24" s="94"/>
      <c r="N24" s="94"/>
      <c r="O24" s="94"/>
      <c r="P24" s="70"/>
      <c r="Q24" s="94"/>
      <c r="R24" s="94"/>
      <c r="S24" s="94"/>
      <c r="T24" s="70"/>
      <c r="U24" s="94"/>
      <c r="V24" s="94"/>
      <c r="W24" s="94"/>
      <c r="X24" s="70"/>
      <c r="Y24" s="94"/>
      <c r="Z24" s="94"/>
      <c r="AA24" s="94"/>
      <c r="AB24" s="70"/>
      <c r="AC24" s="94"/>
      <c r="AD24" s="94"/>
      <c r="AE24" s="94"/>
      <c r="AF24" s="70"/>
      <c r="AG24" s="87"/>
      <c r="AH24" s="70"/>
      <c r="AI24" s="87"/>
      <c r="AJ24" s="70"/>
      <c r="AK24" s="70"/>
      <c r="AL24" s="88"/>
    </row>
    <row r="25" spans="1:38" x14ac:dyDescent="0.25">
      <c r="A25" s="122">
        <v>45809</v>
      </c>
      <c r="B25" s="70"/>
      <c r="C25" s="70"/>
      <c r="D25" s="70"/>
      <c r="E25" s="94"/>
      <c r="F25" s="94"/>
      <c r="G25" s="94"/>
      <c r="H25" s="70"/>
      <c r="I25" s="94"/>
      <c r="J25" s="94"/>
      <c r="K25" s="94"/>
      <c r="L25" s="70"/>
      <c r="M25" s="94"/>
      <c r="N25" s="94"/>
      <c r="O25" s="94"/>
      <c r="P25" s="70"/>
      <c r="Q25" s="94"/>
      <c r="R25" s="94"/>
      <c r="S25" s="94"/>
      <c r="T25" s="70"/>
      <c r="U25" s="94"/>
      <c r="V25" s="94"/>
      <c r="W25" s="94"/>
      <c r="X25" s="70"/>
      <c r="Y25" s="94"/>
      <c r="Z25" s="94"/>
      <c r="AA25" s="94"/>
      <c r="AB25" s="70"/>
      <c r="AC25" s="94"/>
      <c r="AD25" s="94"/>
      <c r="AE25" s="94"/>
      <c r="AF25" s="70"/>
      <c r="AG25" s="87"/>
      <c r="AH25" s="70"/>
      <c r="AI25" s="87"/>
      <c r="AJ25" s="70"/>
      <c r="AK25" s="70"/>
      <c r="AL25" s="88"/>
    </row>
    <row r="26" spans="1:38" x14ac:dyDescent="0.25">
      <c r="A26" s="122">
        <v>45839</v>
      </c>
      <c r="B26" s="70"/>
      <c r="C26" s="70"/>
      <c r="D26" s="70"/>
      <c r="E26" s="94"/>
      <c r="F26" s="94"/>
      <c r="G26" s="94"/>
      <c r="H26" s="70"/>
      <c r="I26" s="94"/>
      <c r="J26" s="94"/>
      <c r="K26" s="94"/>
      <c r="L26" s="70"/>
      <c r="M26" s="94"/>
      <c r="N26" s="94"/>
      <c r="O26" s="94"/>
      <c r="P26" s="70"/>
      <c r="Q26" s="94"/>
      <c r="R26" s="94"/>
      <c r="S26" s="94"/>
      <c r="T26" s="70"/>
      <c r="U26" s="94"/>
      <c r="V26" s="94"/>
      <c r="W26" s="94"/>
      <c r="X26" s="70"/>
      <c r="Y26" s="94"/>
      <c r="Z26" s="94"/>
      <c r="AA26" s="94"/>
      <c r="AB26" s="70"/>
      <c r="AC26" s="94"/>
      <c r="AD26" s="94"/>
      <c r="AE26" s="94"/>
      <c r="AF26" s="70"/>
      <c r="AG26" s="87"/>
      <c r="AH26" s="70"/>
      <c r="AI26" s="87"/>
      <c r="AJ26" s="70"/>
      <c r="AK26" s="70"/>
      <c r="AL26" s="88"/>
    </row>
    <row r="27" spans="1:38" x14ac:dyDescent="0.25">
      <c r="A27" s="122">
        <v>45870</v>
      </c>
      <c r="B27" s="70"/>
      <c r="C27" s="70"/>
      <c r="D27" s="70"/>
      <c r="E27" s="94"/>
      <c r="F27" s="94"/>
      <c r="G27" s="94"/>
      <c r="H27" s="70"/>
      <c r="I27" s="94"/>
      <c r="J27" s="94"/>
      <c r="K27" s="94"/>
      <c r="L27" s="70"/>
      <c r="M27" s="94"/>
      <c r="N27" s="94"/>
      <c r="O27" s="94"/>
      <c r="P27" s="70"/>
      <c r="Q27" s="94"/>
      <c r="R27" s="94"/>
      <c r="S27" s="94"/>
      <c r="T27" s="70"/>
      <c r="U27" s="94"/>
      <c r="V27" s="94"/>
      <c r="W27" s="94"/>
      <c r="X27" s="70"/>
      <c r="Y27" s="94"/>
      <c r="Z27" s="94"/>
      <c r="AA27" s="94"/>
      <c r="AB27" s="70"/>
      <c r="AC27" s="94"/>
      <c r="AD27" s="94"/>
      <c r="AE27" s="94"/>
      <c r="AF27" s="70"/>
      <c r="AG27" s="87"/>
      <c r="AH27" s="70"/>
      <c r="AI27" s="87"/>
      <c r="AJ27" s="70"/>
      <c r="AK27" s="70"/>
      <c r="AL27" s="88"/>
    </row>
    <row r="28" spans="1:38" x14ac:dyDescent="0.25">
      <c r="A28" s="122">
        <v>45901</v>
      </c>
      <c r="B28" s="70"/>
      <c r="C28" s="70"/>
      <c r="D28" s="70"/>
      <c r="E28" s="94"/>
      <c r="F28" s="94"/>
      <c r="G28" s="94"/>
      <c r="H28" s="70"/>
      <c r="I28" s="94"/>
      <c r="J28" s="94"/>
      <c r="K28" s="94"/>
      <c r="L28" s="70"/>
      <c r="M28" s="94"/>
      <c r="N28" s="94"/>
      <c r="O28" s="94"/>
      <c r="P28" s="70"/>
      <c r="Q28" s="94"/>
      <c r="R28" s="94"/>
      <c r="S28" s="94"/>
      <c r="T28" s="70"/>
      <c r="U28" s="94"/>
      <c r="V28" s="94"/>
      <c r="W28" s="94"/>
      <c r="X28" s="70"/>
      <c r="Y28" s="94"/>
      <c r="Z28" s="94"/>
      <c r="AA28" s="94"/>
      <c r="AB28" s="70"/>
      <c r="AC28" s="94"/>
      <c r="AD28" s="94"/>
      <c r="AE28" s="94"/>
      <c r="AF28" s="70"/>
      <c r="AG28" s="87"/>
      <c r="AH28" s="70"/>
      <c r="AI28" s="87"/>
      <c r="AJ28" s="70"/>
      <c r="AK28" s="70"/>
      <c r="AL28" s="88"/>
    </row>
    <row r="29" spans="1:38" x14ac:dyDescent="0.25">
      <c r="A29" s="122">
        <v>45931</v>
      </c>
      <c r="B29" s="70"/>
      <c r="C29" s="70"/>
      <c r="D29" s="70"/>
      <c r="E29" s="94"/>
      <c r="F29" s="94"/>
      <c r="G29" s="94"/>
      <c r="H29" s="70"/>
      <c r="I29" s="94"/>
      <c r="J29" s="94"/>
      <c r="K29" s="94"/>
      <c r="L29" s="70"/>
      <c r="M29" s="94"/>
      <c r="N29" s="94"/>
      <c r="O29" s="94"/>
      <c r="P29" s="70"/>
      <c r="Q29" s="94"/>
      <c r="R29" s="94"/>
      <c r="S29" s="94"/>
      <c r="T29" s="70"/>
      <c r="U29" s="94"/>
      <c r="V29" s="94"/>
      <c r="W29" s="94"/>
      <c r="X29" s="70"/>
      <c r="Y29" s="94"/>
      <c r="Z29" s="94"/>
      <c r="AA29" s="94"/>
      <c r="AB29" s="70"/>
      <c r="AC29" s="94"/>
      <c r="AD29" s="94"/>
      <c r="AE29" s="94"/>
      <c r="AF29" s="70"/>
      <c r="AG29" s="87"/>
      <c r="AH29" s="70"/>
      <c r="AI29" s="87"/>
      <c r="AJ29" s="70"/>
      <c r="AK29" s="70"/>
      <c r="AL29" s="88"/>
    </row>
    <row r="30" spans="1:38" x14ac:dyDescent="0.25">
      <c r="A30" s="122">
        <v>45962</v>
      </c>
      <c r="B30" s="70"/>
      <c r="C30" s="70"/>
      <c r="D30" s="70"/>
      <c r="E30" s="94"/>
      <c r="F30" s="94"/>
      <c r="G30" s="94"/>
      <c r="H30" s="70"/>
      <c r="I30" s="94"/>
      <c r="J30" s="94"/>
      <c r="K30" s="94"/>
      <c r="L30" s="70"/>
      <c r="M30" s="94"/>
      <c r="N30" s="94"/>
      <c r="O30" s="94"/>
      <c r="P30" s="70"/>
      <c r="Q30" s="94"/>
      <c r="R30" s="94"/>
      <c r="S30" s="94"/>
      <c r="T30" s="70"/>
      <c r="U30" s="94"/>
      <c r="V30" s="94"/>
      <c r="W30" s="94"/>
      <c r="X30" s="70"/>
      <c r="Y30" s="94"/>
      <c r="Z30" s="94"/>
      <c r="AA30" s="94"/>
      <c r="AB30" s="70"/>
      <c r="AC30" s="94"/>
      <c r="AD30" s="94"/>
      <c r="AE30" s="94"/>
      <c r="AF30" s="70"/>
      <c r="AG30" s="87"/>
      <c r="AH30" s="70"/>
      <c r="AI30" s="87"/>
      <c r="AJ30" s="70"/>
      <c r="AK30" s="70"/>
      <c r="AL30" s="88"/>
    </row>
    <row r="31" spans="1:38" x14ac:dyDescent="0.25">
      <c r="A31" s="122">
        <v>45992</v>
      </c>
      <c r="B31" s="70"/>
      <c r="C31" s="70"/>
      <c r="D31" s="70"/>
      <c r="E31" s="94"/>
      <c r="F31" s="94"/>
      <c r="G31" s="94"/>
      <c r="H31" s="70"/>
      <c r="I31" s="94"/>
      <c r="J31" s="94"/>
      <c r="K31" s="94"/>
      <c r="L31" s="70"/>
      <c r="M31" s="94"/>
      <c r="N31" s="94"/>
      <c r="O31" s="94"/>
      <c r="P31" s="70"/>
      <c r="Q31" s="94"/>
      <c r="R31" s="94"/>
      <c r="S31" s="94"/>
      <c r="T31" s="70"/>
      <c r="U31" s="94"/>
      <c r="V31" s="94"/>
      <c r="W31" s="94"/>
      <c r="X31" s="70"/>
      <c r="Y31" s="94"/>
      <c r="Z31" s="94"/>
      <c r="AA31" s="94"/>
      <c r="AB31" s="70"/>
      <c r="AC31" s="94"/>
      <c r="AD31" s="94"/>
      <c r="AE31" s="94"/>
      <c r="AF31" s="70"/>
      <c r="AG31" s="87"/>
      <c r="AH31" s="70"/>
      <c r="AI31" s="87"/>
      <c r="AJ31" s="70"/>
      <c r="AK31" s="70"/>
      <c r="AL31" s="88"/>
    </row>
    <row r="32" spans="1:38" x14ac:dyDescent="0.25">
      <c r="A32" s="122">
        <v>46023</v>
      </c>
      <c r="B32" s="70"/>
      <c r="C32" s="70"/>
      <c r="D32" s="70"/>
      <c r="E32" s="94"/>
      <c r="F32" s="94"/>
      <c r="G32" s="94"/>
      <c r="H32" s="70"/>
      <c r="I32" s="94"/>
      <c r="J32" s="94"/>
      <c r="K32" s="94"/>
      <c r="L32" s="70"/>
      <c r="M32" s="94"/>
      <c r="N32" s="94"/>
      <c r="O32" s="94"/>
      <c r="P32" s="70"/>
      <c r="Q32" s="94"/>
      <c r="R32" s="94"/>
      <c r="S32" s="94"/>
      <c r="T32" s="70"/>
      <c r="U32" s="94"/>
      <c r="V32" s="94"/>
      <c r="W32" s="94"/>
      <c r="X32" s="70"/>
      <c r="Y32" s="94"/>
      <c r="Z32" s="94"/>
      <c r="AA32" s="94"/>
      <c r="AB32" s="70"/>
      <c r="AC32" s="94"/>
      <c r="AD32" s="94"/>
      <c r="AE32" s="94"/>
      <c r="AF32" s="70"/>
      <c r="AG32" s="87"/>
      <c r="AH32" s="70"/>
      <c r="AI32" s="87"/>
      <c r="AJ32" s="70"/>
      <c r="AK32" s="70"/>
      <c r="AL32" s="88"/>
    </row>
    <row r="33" spans="1:38" x14ac:dyDescent="0.25">
      <c r="A33" s="122">
        <v>46054</v>
      </c>
      <c r="B33" s="70"/>
      <c r="C33" s="70"/>
      <c r="D33" s="70"/>
      <c r="E33" s="94"/>
      <c r="F33" s="94"/>
      <c r="G33" s="94"/>
      <c r="H33" s="70"/>
      <c r="I33" s="94"/>
      <c r="J33" s="94"/>
      <c r="K33" s="94"/>
      <c r="L33" s="70"/>
      <c r="M33" s="94"/>
      <c r="N33" s="94"/>
      <c r="O33" s="94"/>
      <c r="P33" s="70"/>
      <c r="Q33" s="94"/>
      <c r="R33" s="94"/>
      <c r="S33" s="94"/>
      <c r="T33" s="70"/>
      <c r="U33" s="94"/>
      <c r="V33" s="94"/>
      <c r="W33" s="94"/>
      <c r="X33" s="70"/>
      <c r="Y33" s="94"/>
      <c r="Z33" s="94"/>
      <c r="AA33" s="94"/>
      <c r="AB33" s="70"/>
      <c r="AC33" s="94"/>
      <c r="AD33" s="94"/>
      <c r="AE33" s="94"/>
      <c r="AF33" s="70"/>
      <c r="AG33" s="87"/>
      <c r="AH33" s="70"/>
      <c r="AI33" s="87"/>
      <c r="AJ33" s="70"/>
      <c r="AK33" s="70"/>
      <c r="AL33" s="88"/>
    </row>
    <row r="34" spans="1:38" x14ac:dyDescent="0.25">
      <c r="A34" s="122">
        <v>46082</v>
      </c>
      <c r="B34" s="70"/>
      <c r="C34" s="70"/>
      <c r="D34" s="70"/>
      <c r="E34" s="94"/>
      <c r="F34" s="94"/>
      <c r="G34" s="94"/>
      <c r="H34" s="70"/>
      <c r="I34" s="94"/>
      <c r="J34" s="94"/>
      <c r="K34" s="94"/>
      <c r="L34" s="70"/>
      <c r="M34" s="94"/>
      <c r="N34" s="94"/>
      <c r="O34" s="94"/>
      <c r="P34" s="70"/>
      <c r="Q34" s="94"/>
      <c r="R34" s="94"/>
      <c r="S34" s="94"/>
      <c r="T34" s="70"/>
      <c r="U34" s="94"/>
      <c r="V34" s="94"/>
      <c r="W34" s="94"/>
      <c r="X34" s="70"/>
      <c r="Y34" s="94"/>
      <c r="Z34" s="94"/>
      <c r="AA34" s="94"/>
      <c r="AB34" s="70"/>
      <c r="AC34" s="94"/>
      <c r="AD34" s="94"/>
      <c r="AE34" s="94"/>
      <c r="AF34" s="70"/>
      <c r="AG34" s="87"/>
      <c r="AH34" s="70"/>
      <c r="AI34" s="87"/>
      <c r="AJ34" s="70"/>
      <c r="AK34" s="70"/>
      <c r="AL34" s="88"/>
    </row>
    <row r="35" spans="1:38" x14ac:dyDescent="0.25">
      <c r="A35" s="122">
        <v>46113</v>
      </c>
      <c r="B35" s="70"/>
      <c r="C35" s="70"/>
      <c r="D35" s="70"/>
      <c r="E35" s="94"/>
      <c r="F35" s="94"/>
      <c r="G35" s="94"/>
      <c r="H35" s="70"/>
      <c r="I35" s="94"/>
      <c r="J35" s="94"/>
      <c r="K35" s="94"/>
      <c r="L35" s="70"/>
      <c r="M35" s="94"/>
      <c r="N35" s="94"/>
      <c r="O35" s="94"/>
      <c r="P35" s="70"/>
      <c r="Q35" s="94"/>
      <c r="R35" s="94"/>
      <c r="S35" s="94"/>
      <c r="T35" s="70"/>
      <c r="U35" s="94"/>
      <c r="V35" s="94"/>
      <c r="W35" s="94"/>
      <c r="X35" s="70"/>
      <c r="Y35" s="94"/>
      <c r="Z35" s="94"/>
      <c r="AA35" s="94"/>
      <c r="AB35" s="70"/>
      <c r="AC35" s="94"/>
      <c r="AD35" s="94"/>
      <c r="AE35" s="94"/>
      <c r="AF35" s="70"/>
      <c r="AG35" s="87"/>
      <c r="AH35" s="70"/>
      <c r="AI35" s="87"/>
      <c r="AJ35" s="70"/>
      <c r="AK35" s="70"/>
      <c r="AL35" s="88"/>
    </row>
    <row r="36" spans="1:38" x14ac:dyDescent="0.25">
      <c r="A36" s="122">
        <v>46143</v>
      </c>
      <c r="B36" s="70"/>
      <c r="C36" s="70"/>
      <c r="D36" s="70"/>
      <c r="E36" s="94"/>
      <c r="F36" s="94"/>
      <c r="G36" s="94"/>
      <c r="H36" s="70"/>
      <c r="I36" s="94"/>
      <c r="J36" s="94"/>
      <c r="K36" s="94"/>
      <c r="L36" s="70"/>
      <c r="M36" s="94"/>
      <c r="N36" s="94"/>
      <c r="O36" s="94"/>
      <c r="P36" s="70"/>
      <c r="Q36" s="94"/>
      <c r="R36" s="94"/>
      <c r="S36" s="94"/>
      <c r="T36" s="70"/>
      <c r="U36" s="94"/>
      <c r="V36" s="94"/>
      <c r="W36" s="94"/>
      <c r="X36" s="70"/>
      <c r="Y36" s="94"/>
      <c r="Z36" s="94"/>
      <c r="AA36" s="94"/>
      <c r="AB36" s="70"/>
      <c r="AC36" s="94"/>
      <c r="AD36" s="94"/>
      <c r="AE36" s="94"/>
      <c r="AF36" s="70"/>
      <c r="AG36" s="87"/>
      <c r="AH36" s="70"/>
      <c r="AI36" s="87"/>
      <c r="AJ36" s="70"/>
      <c r="AK36" s="70"/>
      <c r="AL36" s="88"/>
    </row>
    <row r="37" spans="1:38" x14ac:dyDescent="0.25">
      <c r="A37" s="122">
        <v>46174</v>
      </c>
      <c r="B37" s="70"/>
      <c r="C37" s="70"/>
      <c r="D37" s="70"/>
      <c r="E37" s="94"/>
      <c r="F37" s="94"/>
      <c r="G37" s="94"/>
      <c r="H37" s="70"/>
      <c r="I37" s="94"/>
      <c r="J37" s="94"/>
      <c r="K37" s="94"/>
      <c r="L37" s="70"/>
      <c r="M37" s="94"/>
      <c r="N37" s="94"/>
      <c r="O37" s="94"/>
      <c r="P37" s="70"/>
      <c r="Q37" s="94"/>
      <c r="R37" s="94"/>
      <c r="S37" s="94"/>
      <c r="T37" s="70"/>
      <c r="U37" s="94"/>
      <c r="V37" s="94"/>
      <c r="W37" s="94"/>
      <c r="X37" s="70"/>
      <c r="Y37" s="94"/>
      <c r="Z37" s="94"/>
      <c r="AA37" s="94"/>
      <c r="AB37" s="70"/>
      <c r="AC37" s="94"/>
      <c r="AD37" s="94"/>
      <c r="AE37" s="94"/>
      <c r="AF37" s="70"/>
      <c r="AG37" s="87"/>
      <c r="AH37" s="70"/>
      <c r="AI37" s="87"/>
      <c r="AJ37" s="70"/>
      <c r="AK37" s="70"/>
      <c r="AL37" s="88"/>
    </row>
    <row r="38" spans="1:38" x14ac:dyDescent="0.25">
      <c r="A38" s="122">
        <v>46204</v>
      </c>
      <c r="B38" s="70"/>
      <c r="C38" s="70"/>
      <c r="D38" s="70"/>
      <c r="E38" s="94"/>
      <c r="F38" s="94"/>
      <c r="G38" s="94"/>
      <c r="H38" s="70"/>
      <c r="I38" s="94"/>
      <c r="J38" s="94"/>
      <c r="K38" s="94"/>
      <c r="L38" s="70"/>
      <c r="M38" s="94"/>
      <c r="N38" s="94"/>
      <c r="O38" s="94"/>
      <c r="P38" s="70"/>
      <c r="Q38" s="94"/>
      <c r="R38" s="94"/>
      <c r="S38" s="94"/>
      <c r="T38" s="70"/>
      <c r="U38" s="94"/>
      <c r="V38" s="94"/>
      <c r="W38" s="94"/>
      <c r="X38" s="70"/>
      <c r="Y38" s="94"/>
      <c r="Z38" s="94"/>
      <c r="AA38" s="94"/>
      <c r="AB38" s="70"/>
      <c r="AC38" s="94"/>
      <c r="AD38" s="94"/>
      <c r="AE38" s="94"/>
      <c r="AF38" s="70"/>
      <c r="AG38" s="87"/>
      <c r="AH38" s="70"/>
      <c r="AI38" s="87"/>
      <c r="AJ38" s="70"/>
      <c r="AK38" s="70"/>
      <c r="AL38" s="88"/>
    </row>
    <row r="39" spans="1:38" x14ac:dyDescent="0.25">
      <c r="A39" s="122">
        <v>46235</v>
      </c>
      <c r="B39" s="70"/>
      <c r="C39" s="70"/>
      <c r="D39" s="70"/>
      <c r="E39" s="94"/>
      <c r="F39" s="94"/>
      <c r="G39" s="94"/>
      <c r="H39" s="70"/>
      <c r="I39" s="94"/>
      <c r="J39" s="94"/>
      <c r="K39" s="94"/>
      <c r="L39" s="70"/>
      <c r="M39" s="94"/>
      <c r="N39" s="94"/>
      <c r="O39" s="94"/>
      <c r="P39" s="70"/>
      <c r="Q39" s="94"/>
      <c r="R39" s="94"/>
      <c r="S39" s="94"/>
      <c r="T39" s="70"/>
      <c r="U39" s="94"/>
      <c r="V39" s="94"/>
      <c r="W39" s="94"/>
      <c r="X39" s="70"/>
      <c r="Y39" s="94"/>
      <c r="Z39" s="94"/>
      <c r="AA39" s="94"/>
      <c r="AB39" s="70"/>
      <c r="AC39" s="94"/>
      <c r="AD39" s="94"/>
      <c r="AE39" s="94"/>
      <c r="AF39" s="70"/>
      <c r="AG39" s="87"/>
      <c r="AH39" s="70"/>
      <c r="AI39" s="87"/>
      <c r="AJ39" s="70"/>
      <c r="AK39" s="70"/>
      <c r="AL39" s="88"/>
    </row>
    <row r="40" spans="1:38" x14ac:dyDescent="0.25">
      <c r="A40" s="122">
        <v>46266</v>
      </c>
      <c r="B40" s="70"/>
      <c r="C40" s="70"/>
      <c r="D40" s="70"/>
      <c r="E40" s="94"/>
      <c r="F40" s="94"/>
      <c r="G40" s="94"/>
      <c r="H40" s="70"/>
      <c r="I40" s="94"/>
      <c r="J40" s="94"/>
      <c r="K40" s="94"/>
      <c r="L40" s="70"/>
      <c r="M40" s="94"/>
      <c r="N40" s="94"/>
      <c r="O40" s="94"/>
      <c r="P40" s="70"/>
      <c r="Q40" s="94"/>
      <c r="R40" s="94"/>
      <c r="S40" s="94"/>
      <c r="T40" s="70"/>
      <c r="U40" s="94"/>
      <c r="V40" s="94"/>
      <c r="W40" s="94"/>
      <c r="X40" s="70"/>
      <c r="Y40" s="94"/>
      <c r="Z40" s="94"/>
      <c r="AA40" s="94"/>
      <c r="AB40" s="70"/>
      <c r="AC40" s="94"/>
      <c r="AD40" s="94"/>
      <c r="AE40" s="94"/>
      <c r="AF40" s="70"/>
      <c r="AG40" s="87"/>
      <c r="AH40" s="70"/>
      <c r="AI40" s="87"/>
      <c r="AJ40" s="70"/>
      <c r="AK40" s="70"/>
      <c r="AL40" s="88"/>
    </row>
    <row r="41" spans="1:38" x14ac:dyDescent="0.25">
      <c r="A41" s="122">
        <v>46296</v>
      </c>
      <c r="B41" s="70"/>
      <c r="C41" s="70"/>
      <c r="D41" s="70"/>
      <c r="E41" s="94"/>
      <c r="F41" s="94"/>
      <c r="G41" s="94"/>
      <c r="H41" s="70"/>
      <c r="I41" s="94"/>
      <c r="J41" s="94"/>
      <c r="K41" s="94"/>
      <c r="L41" s="70"/>
      <c r="M41" s="94"/>
      <c r="N41" s="94"/>
      <c r="O41" s="94"/>
      <c r="P41" s="70"/>
      <c r="Q41" s="94"/>
      <c r="R41" s="94"/>
      <c r="S41" s="94"/>
      <c r="T41" s="70"/>
      <c r="U41" s="94"/>
      <c r="V41" s="94"/>
      <c r="W41" s="94"/>
      <c r="X41" s="70"/>
      <c r="Y41" s="94"/>
      <c r="Z41" s="94"/>
      <c r="AA41" s="94"/>
      <c r="AB41" s="70"/>
      <c r="AC41" s="94"/>
      <c r="AD41" s="94"/>
      <c r="AE41" s="94"/>
      <c r="AF41" s="70"/>
      <c r="AG41" s="87"/>
      <c r="AH41" s="70"/>
      <c r="AI41" s="87"/>
      <c r="AJ41" s="70"/>
      <c r="AK41" s="70"/>
      <c r="AL41" s="88"/>
    </row>
    <row r="42" spans="1:38" x14ac:dyDescent="0.25">
      <c r="A42" s="122">
        <v>46327</v>
      </c>
      <c r="B42" s="70"/>
      <c r="C42" s="70"/>
      <c r="D42" s="70"/>
      <c r="E42" s="94"/>
      <c r="F42" s="94"/>
      <c r="G42" s="94"/>
      <c r="H42" s="70"/>
      <c r="I42" s="94"/>
      <c r="J42" s="94"/>
      <c r="K42" s="94"/>
      <c r="L42" s="70"/>
      <c r="M42" s="94"/>
      <c r="N42" s="94"/>
      <c r="O42" s="94"/>
      <c r="P42" s="70"/>
      <c r="Q42" s="94"/>
      <c r="R42" s="94"/>
      <c r="S42" s="94"/>
      <c r="T42" s="70"/>
      <c r="U42" s="94"/>
      <c r="V42" s="94"/>
      <c r="W42" s="94"/>
      <c r="X42" s="70"/>
      <c r="Y42" s="94"/>
      <c r="Z42" s="94"/>
      <c r="AA42" s="94"/>
      <c r="AB42" s="70"/>
      <c r="AC42" s="94"/>
      <c r="AD42" s="94"/>
      <c r="AE42" s="94"/>
      <c r="AF42" s="70"/>
      <c r="AG42" s="87"/>
      <c r="AH42" s="70"/>
      <c r="AI42" s="87"/>
      <c r="AJ42" s="70"/>
      <c r="AK42" s="70"/>
      <c r="AL42" s="88"/>
    </row>
    <row r="43" spans="1:38" x14ac:dyDescent="0.25">
      <c r="A43" s="122">
        <v>46357</v>
      </c>
      <c r="B43" s="70"/>
      <c r="C43" s="70"/>
      <c r="D43" s="70"/>
      <c r="E43" s="94"/>
      <c r="F43" s="94"/>
      <c r="G43" s="94"/>
      <c r="H43" s="70"/>
      <c r="I43" s="94"/>
      <c r="J43" s="94"/>
      <c r="K43" s="94"/>
      <c r="L43" s="70"/>
      <c r="M43" s="94"/>
      <c r="N43" s="94"/>
      <c r="O43" s="94"/>
      <c r="P43" s="70"/>
      <c r="Q43" s="94"/>
      <c r="R43" s="94"/>
      <c r="S43" s="94"/>
      <c r="T43" s="70"/>
      <c r="U43" s="94"/>
      <c r="V43" s="94"/>
      <c r="W43" s="94"/>
      <c r="X43" s="70"/>
      <c r="Y43" s="94"/>
      <c r="Z43" s="94"/>
      <c r="AA43" s="94"/>
      <c r="AB43" s="70"/>
      <c r="AC43" s="94"/>
      <c r="AD43" s="94"/>
      <c r="AE43" s="94"/>
      <c r="AF43" s="70"/>
      <c r="AG43" s="87"/>
      <c r="AH43" s="70"/>
      <c r="AI43" s="87"/>
      <c r="AJ43" s="70"/>
      <c r="AK43" s="70"/>
      <c r="AL43" s="88"/>
    </row>
    <row r="44" spans="1:38" x14ac:dyDescent="0.25">
      <c r="A44" s="122">
        <v>46388</v>
      </c>
      <c r="B44" s="70"/>
      <c r="C44" s="70"/>
      <c r="D44" s="70"/>
      <c r="E44" s="94"/>
      <c r="F44" s="94"/>
      <c r="G44" s="94"/>
      <c r="H44" s="70"/>
      <c r="I44" s="94"/>
      <c r="J44" s="94"/>
      <c r="K44" s="94"/>
      <c r="L44" s="70"/>
      <c r="M44" s="94"/>
      <c r="N44" s="94"/>
      <c r="O44" s="94"/>
      <c r="P44" s="70"/>
      <c r="Q44" s="94"/>
      <c r="R44" s="94"/>
      <c r="S44" s="94"/>
      <c r="T44" s="70"/>
      <c r="U44" s="94"/>
      <c r="V44" s="94"/>
      <c r="W44" s="94"/>
      <c r="X44" s="70"/>
      <c r="Y44" s="94"/>
      <c r="Z44" s="94"/>
      <c r="AA44" s="94"/>
      <c r="AB44" s="70"/>
      <c r="AC44" s="94"/>
      <c r="AD44" s="94"/>
      <c r="AE44" s="94"/>
      <c r="AF44" s="70"/>
      <c r="AG44" s="87"/>
      <c r="AH44" s="70"/>
      <c r="AI44" s="87"/>
      <c r="AJ44" s="70"/>
      <c r="AK44" s="70"/>
      <c r="AL44" s="88"/>
    </row>
    <row r="45" spans="1:38" x14ac:dyDescent="0.25">
      <c r="A45" s="122">
        <v>46419</v>
      </c>
      <c r="B45" s="70"/>
      <c r="C45" s="70"/>
      <c r="D45" s="70"/>
      <c r="E45" s="94"/>
      <c r="F45" s="94"/>
      <c r="G45" s="94"/>
      <c r="H45" s="70"/>
      <c r="I45" s="94"/>
      <c r="J45" s="94"/>
      <c r="K45" s="94"/>
      <c r="L45" s="70"/>
      <c r="M45" s="94"/>
      <c r="N45" s="94"/>
      <c r="O45" s="94"/>
      <c r="P45" s="70"/>
      <c r="Q45" s="94"/>
      <c r="R45" s="94"/>
      <c r="S45" s="94"/>
      <c r="T45" s="70"/>
      <c r="U45" s="94"/>
      <c r="V45" s="94"/>
      <c r="W45" s="94"/>
      <c r="X45" s="70"/>
      <c r="Y45" s="94"/>
      <c r="Z45" s="94"/>
      <c r="AA45" s="94"/>
      <c r="AB45" s="70"/>
      <c r="AC45" s="94"/>
      <c r="AD45" s="94"/>
      <c r="AE45" s="94"/>
      <c r="AF45" s="70"/>
      <c r="AG45" s="87"/>
      <c r="AH45" s="70"/>
      <c r="AI45" s="87"/>
      <c r="AJ45" s="70"/>
      <c r="AK45" s="70"/>
      <c r="AL45" s="88"/>
    </row>
    <row r="46" spans="1:38" x14ac:dyDescent="0.25">
      <c r="A46" s="122">
        <v>46447</v>
      </c>
      <c r="B46" s="70"/>
      <c r="C46" s="70"/>
      <c r="D46" s="70"/>
      <c r="E46" s="94"/>
      <c r="F46" s="94"/>
      <c r="G46" s="94"/>
      <c r="H46" s="70"/>
      <c r="I46" s="94"/>
      <c r="J46" s="94"/>
      <c r="K46" s="94"/>
      <c r="L46" s="70"/>
      <c r="M46" s="94"/>
      <c r="N46" s="94"/>
      <c r="O46" s="94"/>
      <c r="P46" s="70"/>
      <c r="Q46" s="94"/>
      <c r="R46" s="94"/>
      <c r="S46" s="94"/>
      <c r="T46" s="70"/>
      <c r="U46" s="94"/>
      <c r="V46" s="94"/>
      <c r="W46" s="94"/>
      <c r="X46" s="70"/>
      <c r="Y46" s="94"/>
      <c r="Z46" s="94"/>
      <c r="AA46" s="94"/>
      <c r="AB46" s="70"/>
      <c r="AC46" s="94"/>
      <c r="AD46" s="94"/>
      <c r="AE46" s="94"/>
      <c r="AF46" s="70"/>
      <c r="AG46" s="87"/>
      <c r="AH46" s="70"/>
      <c r="AI46" s="87"/>
      <c r="AJ46" s="70"/>
      <c r="AK46" s="70"/>
      <c r="AL46" s="88"/>
    </row>
    <row r="47" spans="1:38" x14ac:dyDescent="0.25">
      <c r="A47" s="122">
        <v>46478</v>
      </c>
      <c r="B47" s="70"/>
      <c r="C47" s="70"/>
      <c r="D47" s="70"/>
      <c r="E47" s="94"/>
      <c r="F47" s="94"/>
      <c r="G47" s="94"/>
      <c r="H47" s="70"/>
      <c r="I47" s="94"/>
      <c r="J47" s="94"/>
      <c r="K47" s="94"/>
      <c r="L47" s="70"/>
      <c r="M47" s="94"/>
      <c r="N47" s="94"/>
      <c r="O47" s="94"/>
      <c r="P47" s="70"/>
      <c r="Q47" s="94"/>
      <c r="R47" s="94"/>
      <c r="S47" s="94"/>
      <c r="T47" s="70"/>
      <c r="U47" s="94"/>
      <c r="V47" s="94"/>
      <c r="W47" s="94"/>
      <c r="X47" s="70"/>
      <c r="Y47" s="94"/>
      <c r="Z47" s="94"/>
      <c r="AA47" s="94"/>
      <c r="AB47" s="70"/>
      <c r="AC47" s="94"/>
      <c r="AD47" s="94"/>
      <c r="AE47" s="94"/>
      <c r="AF47" s="70"/>
      <c r="AG47" s="87"/>
      <c r="AH47" s="70"/>
      <c r="AI47" s="87"/>
      <c r="AJ47" s="70"/>
      <c r="AK47" s="70"/>
      <c r="AL47" s="88"/>
    </row>
    <row r="48" spans="1:38" x14ac:dyDescent="0.25">
      <c r="A48" s="122">
        <v>46508</v>
      </c>
      <c r="B48" s="70"/>
      <c r="C48" s="70"/>
      <c r="D48" s="70"/>
      <c r="E48" s="94"/>
      <c r="F48" s="94"/>
      <c r="G48" s="94"/>
      <c r="H48" s="70"/>
      <c r="I48" s="94"/>
      <c r="J48" s="94"/>
      <c r="K48" s="94"/>
      <c r="L48" s="70"/>
      <c r="M48" s="94"/>
      <c r="N48" s="94"/>
      <c r="O48" s="94"/>
      <c r="P48" s="70"/>
      <c r="Q48" s="94"/>
      <c r="R48" s="94"/>
      <c r="S48" s="94"/>
      <c r="T48" s="70"/>
      <c r="U48" s="94"/>
      <c r="V48" s="94"/>
      <c r="W48" s="94"/>
      <c r="X48" s="70"/>
      <c r="Y48" s="94"/>
      <c r="Z48" s="94"/>
      <c r="AA48" s="94"/>
      <c r="AB48" s="70"/>
      <c r="AC48" s="94"/>
      <c r="AD48" s="94"/>
      <c r="AE48" s="94"/>
      <c r="AF48" s="70"/>
      <c r="AG48" s="87"/>
      <c r="AH48" s="70"/>
      <c r="AI48" s="87"/>
      <c r="AJ48" s="70"/>
      <c r="AK48" s="70"/>
      <c r="AL48" s="88"/>
    </row>
    <row r="49" spans="1:38" x14ac:dyDescent="0.25">
      <c r="A49" s="122">
        <v>46539</v>
      </c>
      <c r="B49" s="70"/>
      <c r="C49" s="70"/>
      <c r="D49" s="70"/>
      <c r="E49" s="94"/>
      <c r="F49" s="94"/>
      <c r="G49" s="94"/>
      <c r="H49" s="70"/>
      <c r="I49" s="94"/>
      <c r="J49" s="94"/>
      <c r="K49" s="94"/>
      <c r="L49" s="70"/>
      <c r="M49" s="94"/>
      <c r="N49" s="94"/>
      <c r="O49" s="94"/>
      <c r="P49" s="70"/>
      <c r="Q49" s="94"/>
      <c r="R49" s="94"/>
      <c r="S49" s="94"/>
      <c r="T49" s="70"/>
      <c r="U49" s="94"/>
      <c r="V49" s="94"/>
      <c r="W49" s="94"/>
      <c r="X49" s="70"/>
      <c r="Y49" s="94"/>
      <c r="Z49" s="94"/>
      <c r="AA49" s="94"/>
      <c r="AB49" s="70"/>
      <c r="AC49" s="94"/>
      <c r="AD49" s="94"/>
      <c r="AE49" s="94"/>
      <c r="AF49" s="70"/>
      <c r="AG49" s="87"/>
      <c r="AH49" s="70"/>
      <c r="AI49" s="87"/>
      <c r="AJ49" s="70"/>
      <c r="AK49" s="70"/>
      <c r="AL49" s="88"/>
    </row>
    <row r="50" spans="1:38" x14ac:dyDescent="0.25">
      <c r="A50" s="122">
        <v>46569</v>
      </c>
      <c r="B50" s="70"/>
      <c r="C50" s="70"/>
      <c r="D50" s="70"/>
      <c r="E50" s="94"/>
      <c r="F50" s="94"/>
      <c r="G50" s="94"/>
      <c r="H50" s="70"/>
      <c r="I50" s="94"/>
      <c r="J50" s="94"/>
      <c r="K50" s="94"/>
      <c r="L50" s="70"/>
      <c r="M50" s="94"/>
      <c r="N50" s="94"/>
      <c r="O50" s="94"/>
      <c r="P50" s="70"/>
      <c r="Q50" s="94"/>
      <c r="R50" s="94"/>
      <c r="S50" s="94"/>
      <c r="T50" s="70"/>
      <c r="U50" s="94"/>
      <c r="V50" s="94"/>
      <c r="W50" s="94"/>
      <c r="X50" s="70"/>
      <c r="Y50" s="94"/>
      <c r="Z50" s="94"/>
      <c r="AA50" s="94"/>
      <c r="AB50" s="70"/>
      <c r="AC50" s="94"/>
      <c r="AD50" s="94"/>
      <c r="AE50" s="94"/>
      <c r="AF50" s="70"/>
      <c r="AG50" s="87"/>
      <c r="AH50" s="70"/>
      <c r="AI50" s="87"/>
      <c r="AJ50" s="70"/>
      <c r="AK50" s="70"/>
      <c r="AL50" s="88"/>
    </row>
    <row r="51" spans="1:38" x14ac:dyDescent="0.25">
      <c r="A51" s="122">
        <v>46600</v>
      </c>
      <c r="B51" s="70"/>
      <c r="C51" s="70"/>
      <c r="D51" s="70"/>
      <c r="E51" s="94"/>
      <c r="F51" s="94"/>
      <c r="G51" s="94"/>
      <c r="H51" s="70"/>
      <c r="I51" s="94"/>
      <c r="J51" s="94"/>
      <c r="K51" s="94"/>
      <c r="L51" s="70"/>
      <c r="M51" s="94"/>
      <c r="N51" s="94"/>
      <c r="O51" s="94"/>
      <c r="P51" s="70"/>
      <c r="Q51" s="94"/>
      <c r="R51" s="94"/>
      <c r="S51" s="94"/>
      <c r="T51" s="70"/>
      <c r="U51" s="94"/>
      <c r="V51" s="94"/>
      <c r="W51" s="94"/>
      <c r="X51" s="70"/>
      <c r="Y51" s="94"/>
      <c r="Z51" s="94"/>
      <c r="AA51" s="94"/>
      <c r="AB51" s="70"/>
      <c r="AC51" s="94"/>
      <c r="AD51" s="94"/>
      <c r="AE51" s="94"/>
      <c r="AF51" s="70"/>
      <c r="AG51" s="87"/>
      <c r="AH51" s="70"/>
      <c r="AI51" s="87"/>
      <c r="AJ51" s="70"/>
      <c r="AK51" s="70"/>
      <c r="AL51" s="88"/>
    </row>
    <row r="52" spans="1:38" x14ac:dyDescent="0.25">
      <c r="A52" s="122">
        <v>46631</v>
      </c>
      <c r="B52" s="70"/>
      <c r="C52" s="70"/>
      <c r="D52" s="70"/>
      <c r="E52" s="94"/>
      <c r="F52" s="94"/>
      <c r="G52" s="94"/>
      <c r="H52" s="70"/>
      <c r="I52" s="94"/>
      <c r="J52" s="94"/>
      <c r="K52" s="94"/>
      <c r="L52" s="70"/>
      <c r="M52" s="94"/>
      <c r="N52" s="94"/>
      <c r="O52" s="94"/>
      <c r="P52" s="70"/>
      <c r="Q52" s="94"/>
      <c r="R52" s="94"/>
      <c r="S52" s="94"/>
      <c r="T52" s="70"/>
      <c r="U52" s="94"/>
      <c r="V52" s="94"/>
      <c r="W52" s="94"/>
      <c r="X52" s="70"/>
      <c r="Y52" s="94"/>
      <c r="Z52" s="94"/>
      <c r="AA52" s="94"/>
      <c r="AB52" s="70"/>
      <c r="AC52" s="94"/>
      <c r="AD52" s="94"/>
      <c r="AE52" s="94"/>
      <c r="AF52" s="70"/>
      <c r="AG52" s="87"/>
      <c r="AH52" s="70"/>
      <c r="AI52" s="87"/>
      <c r="AJ52" s="70"/>
      <c r="AK52" s="70"/>
      <c r="AL52" s="88"/>
    </row>
    <row r="53" spans="1:38" x14ac:dyDescent="0.25">
      <c r="A53" s="122">
        <v>46661</v>
      </c>
      <c r="B53" s="70"/>
      <c r="C53" s="70"/>
      <c r="D53" s="70"/>
      <c r="E53" s="94"/>
      <c r="F53" s="94"/>
      <c r="G53" s="94"/>
      <c r="H53" s="70"/>
      <c r="I53" s="94"/>
      <c r="J53" s="94"/>
      <c r="K53" s="94"/>
      <c r="L53" s="70"/>
      <c r="M53" s="94"/>
      <c r="N53" s="94"/>
      <c r="O53" s="94"/>
      <c r="P53" s="70"/>
      <c r="Q53" s="94"/>
      <c r="R53" s="94"/>
      <c r="S53" s="94"/>
      <c r="T53" s="70"/>
      <c r="U53" s="94"/>
      <c r="V53" s="94"/>
      <c r="W53" s="94"/>
      <c r="X53" s="70"/>
      <c r="Y53" s="94"/>
      <c r="Z53" s="94"/>
      <c r="AA53" s="94"/>
      <c r="AB53" s="70"/>
      <c r="AC53" s="94"/>
      <c r="AD53" s="94"/>
      <c r="AE53" s="94"/>
      <c r="AF53" s="70"/>
      <c r="AG53" s="87"/>
      <c r="AH53" s="70"/>
      <c r="AI53" s="87"/>
      <c r="AJ53" s="70"/>
      <c r="AK53" s="70"/>
      <c r="AL53" s="88"/>
    </row>
    <row r="54" spans="1:38" x14ac:dyDescent="0.25">
      <c r="A54" s="122">
        <v>46692</v>
      </c>
      <c r="B54" s="70"/>
      <c r="C54" s="70"/>
      <c r="D54" s="70"/>
      <c r="E54" s="94"/>
      <c r="F54" s="94"/>
      <c r="G54" s="94"/>
      <c r="H54" s="70"/>
      <c r="I54" s="94"/>
      <c r="J54" s="94"/>
      <c r="K54" s="94"/>
      <c r="L54" s="70"/>
      <c r="M54" s="94"/>
      <c r="N54" s="94"/>
      <c r="O54" s="94"/>
      <c r="P54" s="70"/>
      <c r="Q54" s="94"/>
      <c r="R54" s="94"/>
      <c r="S54" s="94"/>
      <c r="T54" s="70"/>
      <c r="U54" s="94"/>
      <c r="V54" s="94"/>
      <c r="W54" s="94"/>
      <c r="X54" s="70"/>
      <c r="Y54" s="94"/>
      <c r="Z54" s="94"/>
      <c r="AA54" s="94"/>
      <c r="AB54" s="70"/>
      <c r="AC54" s="94"/>
      <c r="AD54" s="94"/>
      <c r="AE54" s="94"/>
      <c r="AF54" s="70"/>
      <c r="AG54" s="87"/>
      <c r="AH54" s="70"/>
      <c r="AI54" s="87"/>
      <c r="AJ54" s="70"/>
      <c r="AK54" s="70"/>
      <c r="AL54" s="88"/>
    </row>
    <row r="55" spans="1:38" x14ac:dyDescent="0.25">
      <c r="A55" s="122">
        <v>46722</v>
      </c>
      <c r="B55" s="70"/>
      <c r="C55" s="70"/>
      <c r="D55" s="70"/>
      <c r="E55" s="94"/>
      <c r="F55" s="94"/>
      <c r="G55" s="94"/>
      <c r="H55" s="70"/>
      <c r="I55" s="94"/>
      <c r="J55" s="94"/>
      <c r="K55" s="94"/>
      <c r="L55" s="70"/>
      <c r="M55" s="94"/>
      <c r="N55" s="94"/>
      <c r="O55" s="94"/>
      <c r="P55" s="70"/>
      <c r="Q55" s="94"/>
      <c r="R55" s="94"/>
      <c r="S55" s="94"/>
      <c r="T55" s="70"/>
      <c r="U55" s="94"/>
      <c r="V55" s="94"/>
      <c r="W55" s="94"/>
      <c r="X55" s="70"/>
      <c r="Y55" s="94"/>
      <c r="Z55" s="94"/>
      <c r="AA55" s="94"/>
      <c r="AB55" s="70"/>
      <c r="AC55" s="94"/>
      <c r="AD55" s="94"/>
      <c r="AE55" s="94"/>
      <c r="AF55" s="70"/>
      <c r="AG55" s="87"/>
      <c r="AH55" s="70"/>
      <c r="AI55" s="87"/>
      <c r="AJ55" s="70"/>
      <c r="AK55" s="70"/>
      <c r="AL55" s="88"/>
    </row>
    <row r="56" spans="1:38" x14ac:dyDescent="0.25">
      <c r="A56" s="122">
        <v>46753</v>
      </c>
      <c r="B56" s="70"/>
      <c r="C56" s="70"/>
      <c r="D56" s="70"/>
      <c r="E56" s="94"/>
      <c r="F56" s="94"/>
      <c r="G56" s="94"/>
      <c r="H56" s="70"/>
      <c r="I56" s="94"/>
      <c r="J56" s="94"/>
      <c r="K56" s="94"/>
      <c r="L56" s="70"/>
      <c r="M56" s="94"/>
      <c r="N56" s="94"/>
      <c r="O56" s="94"/>
      <c r="P56" s="70"/>
      <c r="Q56" s="94"/>
      <c r="R56" s="94"/>
      <c r="S56" s="94"/>
      <c r="T56" s="70"/>
      <c r="U56" s="94"/>
      <c r="V56" s="94"/>
      <c r="W56" s="94"/>
      <c r="X56" s="70"/>
      <c r="Y56" s="94"/>
      <c r="Z56" s="94"/>
      <c r="AA56" s="94"/>
      <c r="AB56" s="70"/>
      <c r="AC56" s="94"/>
      <c r="AD56" s="94"/>
      <c r="AE56" s="94"/>
      <c r="AF56" s="70"/>
      <c r="AG56" s="87"/>
      <c r="AH56" s="70"/>
      <c r="AI56" s="87"/>
      <c r="AJ56" s="70"/>
      <c r="AK56" s="70"/>
      <c r="AL56" s="88"/>
    </row>
    <row r="57" spans="1:38" x14ac:dyDescent="0.25">
      <c r="A57" s="122">
        <v>46784</v>
      </c>
      <c r="B57" s="70"/>
      <c r="C57" s="70"/>
      <c r="D57" s="70"/>
      <c r="E57" s="94"/>
      <c r="F57" s="94"/>
      <c r="G57" s="94"/>
      <c r="H57" s="70"/>
      <c r="I57" s="94"/>
      <c r="J57" s="94"/>
      <c r="K57" s="94"/>
      <c r="L57" s="70"/>
      <c r="M57" s="94"/>
      <c r="N57" s="94"/>
      <c r="O57" s="94"/>
      <c r="P57" s="70"/>
      <c r="Q57" s="94"/>
      <c r="R57" s="94"/>
      <c r="S57" s="94"/>
      <c r="T57" s="70"/>
      <c r="U57" s="94"/>
      <c r="V57" s="94"/>
      <c r="W57" s="94"/>
      <c r="X57" s="70"/>
      <c r="Y57" s="94"/>
      <c r="Z57" s="94"/>
      <c r="AA57" s="94"/>
      <c r="AB57" s="70"/>
      <c r="AC57" s="94"/>
      <c r="AD57" s="94"/>
      <c r="AE57" s="94"/>
      <c r="AF57" s="70"/>
      <c r="AG57" s="87"/>
      <c r="AH57" s="70"/>
      <c r="AI57" s="87"/>
      <c r="AJ57" s="70"/>
      <c r="AK57" s="70"/>
      <c r="AL57" s="88"/>
    </row>
    <row r="58" spans="1:38" x14ac:dyDescent="0.25">
      <c r="A58" s="122">
        <v>46813</v>
      </c>
      <c r="B58" s="70"/>
      <c r="C58" s="70"/>
      <c r="D58" s="70"/>
      <c r="E58" s="94"/>
      <c r="F58" s="94"/>
      <c r="G58" s="94"/>
      <c r="H58" s="70"/>
      <c r="I58" s="94"/>
      <c r="J58" s="94"/>
      <c r="K58" s="94"/>
      <c r="L58" s="70"/>
      <c r="M58" s="94"/>
      <c r="N58" s="94"/>
      <c r="O58" s="94"/>
      <c r="P58" s="70"/>
      <c r="Q58" s="94"/>
      <c r="R58" s="94"/>
      <c r="S58" s="94"/>
      <c r="T58" s="70"/>
      <c r="U58" s="94"/>
      <c r="V58" s="94"/>
      <c r="W58" s="94"/>
      <c r="X58" s="70"/>
      <c r="Y58" s="94"/>
      <c r="Z58" s="94"/>
      <c r="AA58" s="94"/>
      <c r="AB58" s="70"/>
      <c r="AC58" s="94"/>
      <c r="AD58" s="94"/>
      <c r="AE58" s="94"/>
      <c r="AF58" s="70"/>
      <c r="AG58" s="87"/>
      <c r="AH58" s="70"/>
      <c r="AI58" s="87"/>
      <c r="AJ58" s="70"/>
      <c r="AK58" s="70"/>
      <c r="AL58" s="88"/>
    </row>
    <row r="59" spans="1:38" x14ac:dyDescent="0.25">
      <c r="A59" s="122">
        <v>46844</v>
      </c>
      <c r="B59" s="70"/>
      <c r="C59" s="70"/>
      <c r="D59" s="70"/>
      <c r="E59" s="94"/>
      <c r="F59" s="94"/>
      <c r="G59" s="94"/>
      <c r="H59" s="70"/>
      <c r="I59" s="94"/>
      <c r="J59" s="94"/>
      <c r="K59" s="94"/>
      <c r="L59" s="70"/>
      <c r="M59" s="94"/>
      <c r="N59" s="94"/>
      <c r="O59" s="94"/>
      <c r="P59" s="70"/>
      <c r="Q59" s="94"/>
      <c r="R59" s="94"/>
      <c r="S59" s="94"/>
      <c r="T59" s="70"/>
      <c r="U59" s="94"/>
      <c r="V59" s="94"/>
      <c r="W59" s="94"/>
      <c r="X59" s="70"/>
      <c r="Y59" s="94"/>
      <c r="Z59" s="94"/>
      <c r="AA59" s="94"/>
      <c r="AB59" s="70"/>
      <c r="AC59" s="94"/>
      <c r="AD59" s="94"/>
      <c r="AE59" s="94"/>
      <c r="AF59" s="70"/>
      <c r="AG59" s="87"/>
      <c r="AH59" s="70"/>
      <c r="AI59" s="87"/>
      <c r="AJ59" s="70"/>
      <c r="AK59" s="70"/>
      <c r="AL59" s="88"/>
    </row>
    <row r="60" spans="1:38" x14ac:dyDescent="0.25">
      <c r="A60" s="122">
        <v>46874</v>
      </c>
      <c r="B60" s="70"/>
      <c r="C60" s="70"/>
      <c r="D60" s="70"/>
      <c r="E60" s="94"/>
      <c r="F60" s="94"/>
      <c r="G60" s="94"/>
      <c r="H60" s="70"/>
      <c r="I60" s="94"/>
      <c r="J60" s="94"/>
      <c r="K60" s="94"/>
      <c r="L60" s="70"/>
      <c r="M60" s="94"/>
      <c r="N60" s="94"/>
      <c r="O60" s="94"/>
      <c r="P60" s="70"/>
      <c r="Q60" s="94"/>
      <c r="R60" s="94"/>
      <c r="S60" s="94"/>
      <c r="T60" s="70"/>
      <c r="U60" s="94"/>
      <c r="V60" s="94"/>
      <c r="W60" s="94"/>
      <c r="X60" s="70"/>
      <c r="Y60" s="94"/>
      <c r="Z60" s="94"/>
      <c r="AA60" s="94"/>
      <c r="AB60" s="70"/>
      <c r="AC60" s="94"/>
      <c r="AD60" s="94"/>
      <c r="AE60" s="94"/>
      <c r="AF60" s="70"/>
      <c r="AG60" s="87"/>
      <c r="AH60" s="70"/>
      <c r="AI60" s="87"/>
      <c r="AJ60" s="70"/>
      <c r="AK60" s="70"/>
      <c r="AL60" s="88"/>
    </row>
    <row r="61" spans="1:38" x14ac:dyDescent="0.25">
      <c r="A61" s="122">
        <v>46905</v>
      </c>
      <c r="B61" s="70"/>
      <c r="C61" s="70"/>
      <c r="D61" s="70"/>
      <c r="E61" s="94"/>
      <c r="F61" s="94"/>
      <c r="G61" s="94"/>
      <c r="H61" s="70"/>
      <c r="I61" s="94"/>
      <c r="J61" s="94"/>
      <c r="K61" s="94"/>
      <c r="L61" s="70"/>
      <c r="M61" s="94"/>
      <c r="N61" s="94"/>
      <c r="O61" s="94"/>
      <c r="P61" s="70"/>
      <c r="Q61" s="94"/>
      <c r="R61" s="94"/>
      <c r="S61" s="94"/>
      <c r="T61" s="70"/>
      <c r="U61" s="94"/>
      <c r="V61" s="94"/>
      <c r="W61" s="94"/>
      <c r="X61" s="70"/>
      <c r="Y61" s="94"/>
      <c r="Z61" s="94"/>
      <c r="AA61" s="94"/>
      <c r="AB61" s="70"/>
      <c r="AC61" s="94"/>
      <c r="AD61" s="94"/>
      <c r="AE61" s="94"/>
      <c r="AF61" s="70"/>
      <c r="AG61" s="87"/>
      <c r="AH61" s="70"/>
      <c r="AI61" s="87"/>
      <c r="AJ61" s="70"/>
      <c r="AK61" s="70"/>
      <c r="AL61" s="88"/>
    </row>
    <row r="62" spans="1:38" x14ac:dyDescent="0.25">
      <c r="A62" s="122">
        <v>46935</v>
      </c>
      <c r="B62" s="70"/>
      <c r="C62" s="70"/>
      <c r="D62" s="70"/>
      <c r="E62" s="94"/>
      <c r="F62" s="94"/>
      <c r="G62" s="94"/>
      <c r="H62" s="70"/>
      <c r="I62" s="94"/>
      <c r="J62" s="94"/>
      <c r="K62" s="94"/>
      <c r="L62" s="70"/>
      <c r="M62" s="94"/>
      <c r="N62" s="94"/>
      <c r="O62" s="94"/>
      <c r="P62" s="70"/>
      <c r="Q62" s="94"/>
      <c r="R62" s="94"/>
      <c r="S62" s="94"/>
      <c r="T62" s="70"/>
      <c r="U62" s="94"/>
      <c r="V62" s="94"/>
      <c r="W62" s="94"/>
      <c r="X62" s="70"/>
      <c r="Y62" s="94"/>
      <c r="Z62" s="94"/>
      <c r="AA62" s="94"/>
      <c r="AB62" s="70"/>
      <c r="AC62" s="94"/>
      <c r="AD62" s="94"/>
      <c r="AE62" s="94"/>
      <c r="AF62" s="70"/>
      <c r="AG62" s="87"/>
      <c r="AH62" s="70"/>
      <c r="AI62" s="87"/>
      <c r="AJ62" s="70"/>
      <c r="AK62" s="70"/>
      <c r="AL62" s="88"/>
    </row>
    <row r="63" spans="1:38" x14ac:dyDescent="0.25">
      <c r="A63" s="122">
        <v>46966</v>
      </c>
      <c r="B63" s="70"/>
      <c r="C63" s="70"/>
      <c r="D63" s="70"/>
      <c r="E63" s="94"/>
      <c r="F63" s="94"/>
      <c r="G63" s="94"/>
      <c r="H63" s="70"/>
      <c r="I63" s="94"/>
      <c r="J63" s="94"/>
      <c r="K63" s="94"/>
      <c r="L63" s="70"/>
      <c r="M63" s="94"/>
      <c r="N63" s="94"/>
      <c r="O63" s="94"/>
      <c r="P63" s="70"/>
      <c r="Q63" s="94"/>
      <c r="R63" s="94"/>
      <c r="S63" s="94"/>
      <c r="T63" s="70"/>
      <c r="U63" s="94"/>
      <c r="V63" s="94"/>
      <c r="W63" s="94"/>
      <c r="X63" s="70"/>
      <c r="Y63" s="94"/>
      <c r="Z63" s="94"/>
      <c r="AA63" s="94"/>
      <c r="AB63" s="70"/>
      <c r="AC63" s="94"/>
      <c r="AD63" s="94"/>
      <c r="AE63" s="94"/>
      <c r="AF63" s="70"/>
      <c r="AG63" s="87"/>
      <c r="AH63" s="70"/>
      <c r="AI63" s="87"/>
      <c r="AJ63" s="70"/>
      <c r="AK63" s="70"/>
      <c r="AL63" s="88"/>
    </row>
    <row r="64" spans="1:38" x14ac:dyDescent="0.25">
      <c r="A64" s="122">
        <v>46997</v>
      </c>
      <c r="B64" s="70"/>
      <c r="C64" s="70"/>
      <c r="D64" s="70"/>
      <c r="E64" s="94"/>
      <c r="F64" s="94"/>
      <c r="G64" s="94"/>
      <c r="H64" s="70"/>
      <c r="I64" s="94"/>
      <c r="J64" s="94"/>
      <c r="K64" s="94"/>
      <c r="L64" s="70"/>
      <c r="M64" s="94"/>
      <c r="N64" s="94"/>
      <c r="O64" s="94"/>
      <c r="P64" s="70"/>
      <c r="Q64" s="94"/>
      <c r="R64" s="94"/>
      <c r="S64" s="94"/>
      <c r="T64" s="70"/>
      <c r="U64" s="94"/>
      <c r="V64" s="94"/>
      <c r="W64" s="94"/>
      <c r="X64" s="70"/>
      <c r="Y64" s="94"/>
      <c r="Z64" s="94"/>
      <c r="AA64" s="94"/>
      <c r="AB64" s="70"/>
      <c r="AC64" s="94"/>
      <c r="AD64" s="94"/>
      <c r="AE64" s="94"/>
      <c r="AF64" s="70"/>
      <c r="AG64" s="87"/>
      <c r="AH64" s="70"/>
      <c r="AI64" s="87"/>
      <c r="AJ64" s="70"/>
      <c r="AK64" s="70"/>
      <c r="AL64" s="88"/>
    </row>
    <row r="65" spans="1:38" x14ac:dyDescent="0.25">
      <c r="A65" s="122">
        <v>47027</v>
      </c>
      <c r="B65" s="70"/>
      <c r="C65" s="70"/>
      <c r="D65" s="70"/>
      <c r="E65" s="94"/>
      <c r="F65" s="94"/>
      <c r="G65" s="94"/>
      <c r="H65" s="70"/>
      <c r="I65" s="94"/>
      <c r="J65" s="94"/>
      <c r="K65" s="94"/>
      <c r="L65" s="70"/>
      <c r="M65" s="94"/>
      <c r="N65" s="94"/>
      <c r="O65" s="94"/>
      <c r="P65" s="70"/>
      <c r="Q65" s="94"/>
      <c r="R65" s="94"/>
      <c r="S65" s="94"/>
      <c r="T65" s="70"/>
      <c r="U65" s="94"/>
      <c r="V65" s="94"/>
      <c r="W65" s="94"/>
      <c r="X65" s="70"/>
      <c r="Y65" s="94"/>
      <c r="Z65" s="94"/>
      <c r="AA65" s="94"/>
      <c r="AB65" s="70"/>
      <c r="AC65" s="94"/>
      <c r="AD65" s="94"/>
      <c r="AE65" s="94"/>
      <c r="AF65" s="70"/>
      <c r="AG65" s="87"/>
      <c r="AH65" s="70"/>
      <c r="AI65" s="87"/>
      <c r="AJ65" s="70"/>
      <c r="AK65" s="70"/>
      <c r="AL65" s="88"/>
    </row>
    <row r="66" spans="1:38" x14ac:dyDescent="0.25">
      <c r="A66" s="122">
        <v>47058</v>
      </c>
      <c r="B66" s="70"/>
      <c r="C66" s="70"/>
      <c r="D66" s="70"/>
      <c r="E66" s="94"/>
      <c r="F66" s="94"/>
      <c r="G66" s="94"/>
      <c r="H66" s="70"/>
      <c r="I66" s="94"/>
      <c r="J66" s="94"/>
      <c r="K66" s="94"/>
      <c r="L66" s="70"/>
      <c r="M66" s="94"/>
      <c r="N66" s="94"/>
      <c r="O66" s="94"/>
      <c r="P66" s="70"/>
      <c r="Q66" s="94"/>
      <c r="R66" s="94"/>
      <c r="S66" s="94"/>
      <c r="T66" s="70"/>
      <c r="U66" s="94"/>
      <c r="V66" s="94"/>
      <c r="W66" s="94"/>
      <c r="X66" s="70"/>
      <c r="Y66" s="94"/>
      <c r="Z66" s="94"/>
      <c r="AA66" s="94"/>
      <c r="AB66" s="70"/>
      <c r="AC66" s="94"/>
      <c r="AD66" s="94"/>
      <c r="AE66" s="94"/>
      <c r="AF66" s="70"/>
      <c r="AG66" s="87"/>
      <c r="AH66" s="70"/>
      <c r="AI66" s="87"/>
      <c r="AJ66" s="70"/>
      <c r="AK66" s="70"/>
      <c r="AL66" s="88"/>
    </row>
    <row r="67" spans="1:38" x14ac:dyDescent="0.25">
      <c r="A67" s="122">
        <v>47088</v>
      </c>
      <c r="B67" s="70"/>
      <c r="C67" s="70"/>
      <c r="D67" s="70"/>
      <c r="E67" s="94"/>
      <c r="F67" s="94"/>
      <c r="G67" s="94"/>
      <c r="H67" s="70"/>
      <c r="I67" s="94"/>
      <c r="J67" s="94"/>
      <c r="K67" s="94"/>
      <c r="L67" s="70"/>
      <c r="M67" s="94"/>
      <c r="N67" s="94"/>
      <c r="O67" s="94"/>
      <c r="P67" s="70"/>
      <c r="Q67" s="94"/>
      <c r="R67" s="94"/>
      <c r="S67" s="94"/>
      <c r="T67" s="70"/>
      <c r="U67" s="94"/>
      <c r="V67" s="94"/>
      <c r="W67" s="94"/>
      <c r="X67" s="70"/>
      <c r="Y67" s="94"/>
      <c r="Z67" s="94"/>
      <c r="AA67" s="94"/>
      <c r="AB67" s="70"/>
      <c r="AC67" s="94"/>
      <c r="AD67" s="94"/>
      <c r="AE67" s="94"/>
      <c r="AF67" s="70"/>
      <c r="AG67" s="87"/>
      <c r="AH67" s="70"/>
      <c r="AI67" s="87"/>
      <c r="AJ67" s="70"/>
      <c r="AK67" s="70"/>
      <c r="AL67" s="88"/>
    </row>
    <row r="68" spans="1:38" x14ac:dyDescent="0.25">
      <c r="A68" s="122">
        <v>47119</v>
      </c>
      <c r="B68" s="70"/>
      <c r="C68" s="70"/>
      <c r="D68" s="70"/>
      <c r="E68" s="94"/>
      <c r="F68" s="94"/>
      <c r="G68" s="94"/>
      <c r="H68" s="70"/>
      <c r="I68" s="94"/>
      <c r="J68" s="94"/>
      <c r="K68" s="94"/>
      <c r="L68" s="70"/>
      <c r="M68" s="94"/>
      <c r="N68" s="94"/>
      <c r="O68" s="94"/>
      <c r="P68" s="70"/>
      <c r="Q68" s="94"/>
      <c r="R68" s="94"/>
      <c r="S68" s="94"/>
      <c r="T68" s="70"/>
      <c r="U68" s="94"/>
      <c r="V68" s="94"/>
      <c r="W68" s="94"/>
      <c r="X68" s="70"/>
      <c r="Y68" s="94"/>
      <c r="Z68" s="94"/>
      <c r="AA68" s="94"/>
      <c r="AB68" s="70"/>
      <c r="AC68" s="94"/>
      <c r="AD68" s="94"/>
      <c r="AE68" s="94"/>
      <c r="AF68" s="70"/>
      <c r="AG68" s="87"/>
      <c r="AH68" s="70"/>
      <c r="AI68" s="87"/>
      <c r="AJ68" s="70"/>
      <c r="AK68" s="70"/>
      <c r="AL68" s="88"/>
    </row>
    <row r="69" spans="1:38" x14ac:dyDescent="0.25">
      <c r="A69" s="122">
        <v>47150</v>
      </c>
      <c r="B69" s="70"/>
      <c r="C69" s="70"/>
      <c r="D69" s="70"/>
      <c r="E69" s="94"/>
      <c r="F69" s="94"/>
      <c r="G69" s="94"/>
      <c r="H69" s="70"/>
      <c r="I69" s="94"/>
      <c r="J69" s="94"/>
      <c r="K69" s="94"/>
      <c r="L69" s="70"/>
      <c r="M69" s="94"/>
      <c r="N69" s="94"/>
      <c r="O69" s="94"/>
      <c r="P69" s="70"/>
      <c r="Q69" s="94"/>
      <c r="R69" s="94"/>
      <c r="S69" s="94"/>
      <c r="T69" s="70"/>
      <c r="U69" s="94"/>
      <c r="V69" s="94"/>
      <c r="W69" s="94"/>
      <c r="X69" s="70"/>
      <c r="Y69" s="94"/>
      <c r="Z69" s="94"/>
      <c r="AA69" s="94"/>
      <c r="AB69" s="70"/>
      <c r="AC69" s="94"/>
      <c r="AD69" s="94"/>
      <c r="AE69" s="94"/>
      <c r="AF69" s="70"/>
      <c r="AG69" s="87"/>
      <c r="AH69" s="70"/>
      <c r="AI69" s="87"/>
      <c r="AJ69" s="70"/>
      <c r="AK69" s="70"/>
      <c r="AL69" s="88"/>
    </row>
    <row r="70" spans="1:38" x14ac:dyDescent="0.25">
      <c r="A70" s="122">
        <v>47178</v>
      </c>
      <c r="B70" s="70"/>
      <c r="C70" s="70"/>
      <c r="D70" s="70"/>
      <c r="E70" s="94"/>
      <c r="F70" s="94"/>
      <c r="G70" s="94"/>
      <c r="H70" s="70"/>
      <c r="I70" s="94"/>
      <c r="J70" s="94"/>
      <c r="K70" s="94"/>
      <c r="L70" s="70"/>
      <c r="M70" s="94"/>
      <c r="N70" s="94"/>
      <c r="O70" s="94"/>
      <c r="P70" s="70"/>
      <c r="Q70" s="94"/>
      <c r="R70" s="94"/>
      <c r="S70" s="94"/>
      <c r="T70" s="70"/>
      <c r="U70" s="94"/>
      <c r="V70" s="94"/>
      <c r="W70" s="94"/>
      <c r="X70" s="70"/>
      <c r="Y70" s="94"/>
      <c r="Z70" s="94"/>
      <c r="AA70" s="94"/>
      <c r="AB70" s="70"/>
      <c r="AC70" s="94"/>
      <c r="AD70" s="94"/>
      <c r="AE70" s="94"/>
      <c r="AF70" s="70"/>
      <c r="AG70" s="87"/>
      <c r="AH70" s="70"/>
      <c r="AI70" s="87"/>
      <c r="AJ70" s="70"/>
      <c r="AK70" s="70"/>
      <c r="AL70" s="88"/>
    </row>
    <row r="71" spans="1:38" x14ac:dyDescent="0.25">
      <c r="A71" s="122">
        <v>47209</v>
      </c>
      <c r="B71" s="70"/>
      <c r="C71" s="70"/>
      <c r="D71" s="70"/>
      <c r="E71" s="94"/>
      <c r="F71" s="94"/>
      <c r="G71" s="94"/>
      <c r="H71" s="70"/>
      <c r="I71" s="94"/>
      <c r="J71" s="94"/>
      <c r="K71" s="94"/>
      <c r="L71" s="70"/>
      <c r="M71" s="94"/>
      <c r="N71" s="94"/>
      <c r="O71" s="94"/>
      <c r="P71" s="70"/>
      <c r="Q71" s="94"/>
      <c r="R71" s="94"/>
      <c r="S71" s="94"/>
      <c r="T71" s="70"/>
      <c r="U71" s="94"/>
      <c r="V71" s="94"/>
      <c r="W71" s="94"/>
      <c r="X71" s="70"/>
      <c r="Y71" s="94"/>
      <c r="Z71" s="94"/>
      <c r="AA71" s="94"/>
      <c r="AB71" s="70"/>
      <c r="AC71" s="94"/>
      <c r="AD71" s="94"/>
      <c r="AE71" s="94"/>
      <c r="AF71" s="70"/>
      <c r="AG71" s="87"/>
      <c r="AH71" s="70"/>
      <c r="AI71" s="87"/>
      <c r="AJ71" s="70"/>
      <c r="AK71" s="70"/>
      <c r="AL71" s="88"/>
    </row>
    <row r="72" spans="1:38" x14ac:dyDescent="0.25">
      <c r="A72" s="122">
        <v>47239</v>
      </c>
      <c r="B72" s="70"/>
      <c r="C72" s="70"/>
      <c r="D72" s="70"/>
      <c r="E72" s="94"/>
      <c r="F72" s="94"/>
      <c r="G72" s="94"/>
      <c r="H72" s="70"/>
      <c r="I72" s="94"/>
      <c r="J72" s="94"/>
      <c r="K72" s="94"/>
      <c r="L72" s="70"/>
      <c r="M72" s="94"/>
      <c r="N72" s="94"/>
      <c r="O72" s="94"/>
      <c r="P72" s="70"/>
      <c r="Q72" s="94"/>
      <c r="R72" s="94"/>
      <c r="S72" s="94"/>
      <c r="T72" s="70"/>
      <c r="U72" s="94"/>
      <c r="V72" s="94"/>
      <c r="W72" s="94"/>
      <c r="X72" s="70"/>
      <c r="Y72" s="94"/>
      <c r="Z72" s="94"/>
      <c r="AA72" s="94"/>
      <c r="AB72" s="70"/>
      <c r="AC72" s="94"/>
      <c r="AD72" s="94"/>
      <c r="AE72" s="94"/>
      <c r="AF72" s="70"/>
      <c r="AG72" s="87"/>
      <c r="AH72" s="70"/>
      <c r="AI72" s="87"/>
      <c r="AJ72" s="70"/>
      <c r="AK72" s="70"/>
      <c r="AL72" s="88"/>
    </row>
    <row r="73" spans="1:38" x14ac:dyDescent="0.25">
      <c r="A73" s="122">
        <v>47270</v>
      </c>
      <c r="B73" s="70"/>
      <c r="C73" s="70"/>
      <c r="D73" s="70"/>
      <c r="E73" s="94"/>
      <c r="F73" s="94"/>
      <c r="G73" s="94"/>
      <c r="H73" s="70"/>
      <c r="I73" s="94"/>
      <c r="J73" s="94"/>
      <c r="K73" s="94"/>
      <c r="L73" s="70"/>
      <c r="M73" s="94"/>
      <c r="N73" s="94"/>
      <c r="O73" s="94"/>
      <c r="P73" s="70"/>
      <c r="Q73" s="94"/>
      <c r="R73" s="94"/>
      <c r="S73" s="94"/>
      <c r="T73" s="70"/>
      <c r="U73" s="94"/>
      <c r="V73" s="94"/>
      <c r="W73" s="94"/>
      <c r="X73" s="70"/>
      <c r="Y73" s="94"/>
      <c r="Z73" s="94"/>
      <c r="AA73" s="94"/>
      <c r="AB73" s="70"/>
      <c r="AC73" s="94"/>
      <c r="AD73" s="94"/>
      <c r="AE73" s="94"/>
      <c r="AF73" s="70"/>
      <c r="AG73" s="87"/>
      <c r="AH73" s="70"/>
      <c r="AI73" s="87"/>
      <c r="AJ73" s="70"/>
      <c r="AK73" s="70"/>
      <c r="AL73" s="88"/>
    </row>
    <row r="74" spans="1:38" x14ac:dyDescent="0.25">
      <c r="A74" s="122">
        <v>47300</v>
      </c>
      <c r="B74" s="70"/>
      <c r="C74" s="70"/>
      <c r="D74" s="70"/>
      <c r="E74" s="94"/>
      <c r="F74" s="94"/>
      <c r="G74" s="94"/>
      <c r="H74" s="70"/>
      <c r="I74" s="94"/>
      <c r="J74" s="94"/>
      <c r="K74" s="94"/>
      <c r="L74" s="70"/>
      <c r="M74" s="94"/>
      <c r="N74" s="94"/>
      <c r="O74" s="94"/>
      <c r="P74" s="70"/>
      <c r="Q74" s="94"/>
      <c r="R74" s="94"/>
      <c r="S74" s="94"/>
      <c r="T74" s="70"/>
      <c r="U74" s="94"/>
      <c r="V74" s="94"/>
      <c r="W74" s="94"/>
      <c r="X74" s="70"/>
      <c r="Y74" s="94"/>
      <c r="Z74" s="94"/>
      <c r="AA74" s="94"/>
      <c r="AB74" s="70"/>
      <c r="AC74" s="94"/>
      <c r="AD74" s="94"/>
      <c r="AE74" s="94"/>
      <c r="AF74" s="70"/>
      <c r="AG74" s="87"/>
      <c r="AH74" s="70"/>
      <c r="AI74" s="87"/>
      <c r="AJ74" s="70"/>
      <c r="AK74" s="70"/>
      <c r="AL74" s="88"/>
    </row>
    <row r="75" spans="1:38" x14ac:dyDescent="0.25">
      <c r="A75" s="122">
        <v>47331</v>
      </c>
      <c r="B75" s="70"/>
      <c r="C75" s="70"/>
      <c r="D75" s="70"/>
      <c r="E75" s="94"/>
      <c r="F75" s="94"/>
      <c r="G75" s="94"/>
      <c r="H75" s="70"/>
      <c r="I75" s="94"/>
      <c r="J75" s="94"/>
      <c r="K75" s="94"/>
      <c r="L75" s="70"/>
      <c r="M75" s="94"/>
      <c r="N75" s="94"/>
      <c r="O75" s="94"/>
      <c r="P75" s="70"/>
      <c r="Q75" s="94"/>
      <c r="R75" s="94"/>
      <c r="S75" s="94"/>
      <c r="T75" s="70"/>
      <c r="U75" s="94"/>
      <c r="V75" s="94"/>
      <c r="W75" s="94"/>
      <c r="X75" s="70"/>
      <c r="Y75" s="94"/>
      <c r="Z75" s="94"/>
      <c r="AA75" s="94"/>
      <c r="AB75" s="70"/>
      <c r="AC75" s="94"/>
      <c r="AD75" s="94"/>
      <c r="AE75" s="94"/>
      <c r="AF75" s="70"/>
      <c r="AG75" s="87"/>
      <c r="AH75" s="70"/>
      <c r="AI75" s="87"/>
      <c r="AJ75" s="70"/>
      <c r="AK75" s="70"/>
      <c r="AL75" s="88"/>
    </row>
    <row r="76" spans="1:38" x14ac:dyDescent="0.25">
      <c r="A76" s="122">
        <v>47362</v>
      </c>
      <c r="B76" s="70"/>
      <c r="C76" s="70"/>
      <c r="D76" s="70"/>
      <c r="E76" s="94"/>
      <c r="F76" s="94"/>
      <c r="G76" s="94"/>
      <c r="H76" s="70"/>
      <c r="I76" s="94"/>
      <c r="J76" s="94"/>
      <c r="K76" s="94"/>
      <c r="L76" s="70"/>
      <c r="M76" s="94"/>
      <c r="N76" s="94"/>
      <c r="O76" s="94"/>
      <c r="P76" s="70"/>
      <c r="Q76" s="94"/>
      <c r="R76" s="94"/>
      <c r="S76" s="94"/>
      <c r="T76" s="70"/>
      <c r="U76" s="94"/>
      <c r="V76" s="94"/>
      <c r="W76" s="94"/>
      <c r="X76" s="70"/>
      <c r="Y76" s="94"/>
      <c r="Z76" s="94"/>
      <c r="AA76" s="94"/>
      <c r="AB76" s="70"/>
      <c r="AC76" s="94"/>
      <c r="AD76" s="94"/>
      <c r="AE76" s="94"/>
      <c r="AF76" s="70"/>
      <c r="AG76" s="87"/>
      <c r="AH76" s="70"/>
      <c r="AI76" s="87"/>
      <c r="AJ76" s="70"/>
      <c r="AK76" s="70"/>
      <c r="AL76" s="88"/>
    </row>
    <row r="77" spans="1:38" x14ac:dyDescent="0.25">
      <c r="A77" s="122">
        <v>47392</v>
      </c>
      <c r="B77" s="70"/>
      <c r="C77" s="70"/>
      <c r="D77" s="70"/>
      <c r="E77" s="94"/>
      <c r="F77" s="94"/>
      <c r="G77" s="94"/>
      <c r="H77" s="70"/>
      <c r="I77" s="94"/>
      <c r="J77" s="94"/>
      <c r="K77" s="94"/>
      <c r="L77" s="70"/>
      <c r="M77" s="94"/>
      <c r="N77" s="94"/>
      <c r="O77" s="94"/>
      <c r="P77" s="70"/>
      <c r="Q77" s="94"/>
      <c r="R77" s="94"/>
      <c r="S77" s="94"/>
      <c r="T77" s="70"/>
      <c r="U77" s="94"/>
      <c r="V77" s="94"/>
      <c r="W77" s="94"/>
      <c r="X77" s="70"/>
      <c r="Y77" s="94"/>
      <c r="Z77" s="94"/>
      <c r="AA77" s="94"/>
      <c r="AB77" s="70"/>
      <c r="AC77" s="94"/>
      <c r="AD77" s="94"/>
      <c r="AE77" s="94"/>
      <c r="AF77" s="70"/>
      <c r="AG77" s="87"/>
      <c r="AH77" s="70"/>
      <c r="AI77" s="87"/>
      <c r="AJ77" s="70"/>
      <c r="AK77" s="70"/>
      <c r="AL77" s="88"/>
    </row>
    <row r="78" spans="1:38" x14ac:dyDescent="0.25">
      <c r="A78" s="122">
        <v>47423</v>
      </c>
      <c r="B78" s="70"/>
      <c r="C78" s="70"/>
      <c r="D78" s="70"/>
      <c r="E78" s="94"/>
      <c r="F78" s="94"/>
      <c r="G78" s="94"/>
      <c r="H78" s="70"/>
      <c r="I78" s="94"/>
      <c r="J78" s="94"/>
      <c r="K78" s="94"/>
      <c r="L78" s="70"/>
      <c r="M78" s="94"/>
      <c r="N78" s="94"/>
      <c r="O78" s="94"/>
      <c r="P78" s="70"/>
      <c r="Q78" s="94"/>
      <c r="R78" s="94"/>
      <c r="S78" s="94"/>
      <c r="T78" s="70"/>
      <c r="U78" s="94"/>
      <c r="V78" s="94"/>
      <c r="W78" s="94"/>
      <c r="X78" s="70"/>
      <c r="Y78" s="94"/>
      <c r="Z78" s="94"/>
      <c r="AA78" s="94"/>
      <c r="AB78" s="70"/>
      <c r="AC78" s="94"/>
      <c r="AD78" s="94"/>
      <c r="AE78" s="94"/>
      <c r="AF78" s="70"/>
      <c r="AG78" s="87"/>
      <c r="AH78" s="70"/>
      <c r="AI78" s="87"/>
      <c r="AJ78" s="70"/>
      <c r="AK78" s="70"/>
      <c r="AL78" s="88"/>
    </row>
    <row r="79" spans="1:38" x14ac:dyDescent="0.25">
      <c r="A79" s="122">
        <v>47453</v>
      </c>
      <c r="B79" s="70"/>
      <c r="C79" s="70"/>
      <c r="D79" s="70"/>
      <c r="E79" s="94"/>
      <c r="F79" s="94"/>
      <c r="G79" s="94"/>
      <c r="H79" s="70"/>
      <c r="I79" s="94"/>
      <c r="J79" s="94"/>
      <c r="K79" s="94"/>
      <c r="L79" s="70"/>
      <c r="M79" s="94"/>
      <c r="N79" s="94"/>
      <c r="O79" s="94"/>
      <c r="P79" s="70"/>
      <c r="Q79" s="94"/>
      <c r="R79" s="94"/>
      <c r="S79" s="94"/>
      <c r="T79" s="70"/>
      <c r="U79" s="94"/>
      <c r="V79" s="94"/>
      <c r="W79" s="94"/>
      <c r="X79" s="70"/>
      <c r="Y79" s="94"/>
      <c r="Z79" s="94"/>
      <c r="AA79" s="94"/>
      <c r="AB79" s="70"/>
      <c r="AC79" s="94"/>
      <c r="AD79" s="94"/>
      <c r="AE79" s="94"/>
      <c r="AF79" s="70"/>
      <c r="AG79" s="87"/>
      <c r="AH79" s="70"/>
      <c r="AI79" s="87"/>
      <c r="AJ79" s="70"/>
      <c r="AK79" s="70"/>
      <c r="AL79" s="88"/>
    </row>
    <row r="80" spans="1:38" x14ac:dyDescent="0.25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</row>
  </sheetData>
  <sheetProtection autoFilter="0"/>
  <autoFilter ref="A2:AK2"/>
  <mergeCells count="8">
    <mergeCell ref="AI1:AI2"/>
    <mergeCell ref="AJ1:AJ2"/>
    <mergeCell ref="AK1:AK2"/>
    <mergeCell ref="D1:AD1"/>
    <mergeCell ref="A1:B1"/>
    <mergeCell ref="AF1:AF2"/>
    <mergeCell ref="AG1:AG2"/>
    <mergeCell ref="AH1:AH2"/>
  </mergeCells>
  <conditionalFormatting sqref="B3:AK79">
    <cfRule type="expression" dxfId="6" priority="3">
      <formula>IF($A2="","",$A2&gt;0)</formula>
    </cfRule>
  </conditionalFormatting>
  <conditionalFormatting sqref="A3">
    <cfRule type="expression" dxfId="5" priority="2">
      <formula>IF($A2="","",$A2&gt;0)</formula>
    </cfRule>
  </conditionalFormatting>
  <conditionalFormatting sqref="A4:A79">
    <cfRule type="expression" dxfId="4" priority="1">
      <formula>IF($A3="","",$A3&gt;0)</formula>
    </cfRule>
  </conditionalFormatting>
  <dataValidations count="5">
    <dataValidation allowBlank="1" showInputMessage="1" showErrorMessage="1" promptTitle="Informácia" prompt="potreba/problém z akčného plánu - vpisovacie políčko" sqref="B3:B79"/>
    <dataValidation allowBlank="1" showInputMessage="1" showErrorMessage="1" promptTitle="Informácia" prompt="Nie je potrebné vyplniť všetky čiastkové ciele. Vypĺňa sa len toľko čiastkových cieľov, koľko je stanovených v AP." sqref="D3:D79 H3:H79 L3:L79 P3:P79 T3:T79 X3:X79 AB3:AB79"/>
    <dataValidation type="whole" operator="greaterThanOrEqual" allowBlank="1" showInputMessage="1" showErrorMessage="1" sqref="AF3:AF79 AK3:AK79">
      <formula1>0</formula1>
    </dataValidation>
    <dataValidation allowBlank="1" showInputMessage="1" showErrorMessage="1" promptTitle="Informácia" prompt="Editovateľné políčko" sqref="AJ3:AJ79 AH3:AH79"/>
    <dataValidation allowBlank="1" showInputMessage="1" showErrorMessage="1" promptTitle="Dôležité !" prompt="Uveďte názov hlavného cieľa stanoveného v akčnom pláne " sqref="C3:C79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Číselníky!$A$2:$A$78</xm:f>
          </x14:formula1>
          <xm:sqref>AC3:AE79 E3:G79 I3:K79 M3:O79 Q3:S79 U3:W79 Y3:AA79</xm:sqref>
        </x14:dataValidation>
        <x14:dataValidation type="list" allowBlank="1" showInputMessage="1" showErrorMessage="1" promptTitle="Informácia" prompt="Hodnotu vyberte zo zoznamu">
          <x14:formula1>
            <xm:f>Číselníky!$C$33:$C$35</xm:f>
          </x14:formula1>
          <xm:sqref>AI3:AI79 AG3:AG79</xm:sqref>
        </x14:dataValidation>
        <x14:dataValidation type="list" allowBlank="1" showInputMessage="1" showErrorMessage="1" promptTitle="Informácia" prompt="Úadaj o sledovanom období je potrebné zvoliť zo zoznamu">
          <x14:formula1>
            <xm:f>Číselníky!$A2:$A2</xm:f>
          </x14:formula1>
          <xm:sqref>A3:A79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R80"/>
  <sheetViews>
    <sheetView showGridLines="0" zoomScale="130" zoomScaleNormal="13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defaultColWidth="0" defaultRowHeight="15" zeroHeight="1" x14ac:dyDescent="0.25"/>
  <cols>
    <col min="1" max="1" width="19.140625" style="116" customWidth="1"/>
    <col min="2" max="2" width="16.5703125" style="116" customWidth="1"/>
    <col min="3" max="3" width="20.5703125" style="116" customWidth="1"/>
    <col min="4" max="4" width="16.5703125" style="116" customWidth="1"/>
    <col min="5" max="5" width="22.5703125" style="116" customWidth="1"/>
    <col min="6" max="13" width="16.5703125" style="116" customWidth="1"/>
    <col min="14" max="14" width="27" style="116" customWidth="1"/>
    <col min="15" max="16" width="16.5703125" style="116" customWidth="1"/>
    <col min="17" max="17" width="50.7109375" style="116" customWidth="1"/>
    <col min="18" max="18" width="1.5703125" style="116" customWidth="1"/>
    <col min="19" max="16384" width="8.7109375" style="116" hidden="1"/>
  </cols>
  <sheetData>
    <row r="1" spans="1:18" s="118" customFormat="1" ht="18.75" x14ac:dyDescent="0.25">
      <c r="A1" s="190" t="s">
        <v>73</v>
      </c>
      <c r="B1" s="190"/>
      <c r="C1" s="190"/>
      <c r="D1" s="190"/>
      <c r="E1" s="190"/>
      <c r="F1" s="191"/>
      <c r="G1" s="181" t="s">
        <v>188</v>
      </c>
      <c r="H1" s="181"/>
      <c r="I1" s="181" t="s">
        <v>190</v>
      </c>
      <c r="J1" s="181"/>
      <c r="K1" s="181" t="s">
        <v>192</v>
      </c>
      <c r="L1" s="182"/>
      <c r="M1" s="183" t="s">
        <v>240</v>
      </c>
      <c r="N1" s="185" t="s">
        <v>241</v>
      </c>
      <c r="O1" s="177" t="s">
        <v>193</v>
      </c>
      <c r="P1" s="179" t="s">
        <v>234</v>
      </c>
      <c r="Q1" s="179" t="s">
        <v>235</v>
      </c>
      <c r="R1" s="117"/>
    </row>
    <row r="2" spans="1:18" s="57" customFormat="1" ht="105" x14ac:dyDescent="0.25">
      <c r="A2" s="54" t="s">
        <v>185</v>
      </c>
      <c r="B2" s="34" t="s">
        <v>84</v>
      </c>
      <c r="C2" s="114" t="s">
        <v>186</v>
      </c>
      <c r="D2" s="55" t="s">
        <v>233</v>
      </c>
      <c r="E2" s="93" t="s">
        <v>85</v>
      </c>
      <c r="F2" s="91" t="s">
        <v>216</v>
      </c>
      <c r="G2" s="91" t="s">
        <v>237</v>
      </c>
      <c r="H2" s="91" t="s">
        <v>236</v>
      </c>
      <c r="I2" s="91" t="s">
        <v>238</v>
      </c>
      <c r="J2" s="91" t="s">
        <v>189</v>
      </c>
      <c r="K2" s="91" t="s">
        <v>239</v>
      </c>
      <c r="L2" s="119" t="s">
        <v>191</v>
      </c>
      <c r="M2" s="184"/>
      <c r="N2" s="186"/>
      <c r="O2" s="178"/>
      <c r="P2" s="180"/>
      <c r="Q2" s="180"/>
      <c r="R2" s="117"/>
    </row>
    <row r="3" spans="1:18" s="57" customFormat="1" x14ac:dyDescent="0.25">
      <c r="A3" s="122">
        <v>45139</v>
      </c>
      <c r="B3" s="70"/>
      <c r="C3" s="70"/>
      <c r="D3" s="120"/>
      <c r="E3" s="70"/>
      <c r="F3" s="70"/>
      <c r="G3" s="70"/>
      <c r="H3" s="70"/>
      <c r="I3" s="70"/>
      <c r="J3" s="70"/>
      <c r="K3" s="70"/>
      <c r="L3" s="70"/>
      <c r="M3" s="70"/>
      <c r="N3" s="71"/>
      <c r="O3" s="70"/>
      <c r="P3" s="70"/>
      <c r="Q3" s="70"/>
      <c r="R3" s="117"/>
    </row>
    <row r="4" spans="1:18" s="57" customFormat="1" x14ac:dyDescent="0.25">
      <c r="A4" s="122">
        <v>45170</v>
      </c>
      <c r="B4" s="70"/>
      <c r="C4" s="70"/>
      <c r="D4" s="120"/>
      <c r="E4" s="70"/>
      <c r="F4" s="70"/>
      <c r="G4" s="70"/>
      <c r="H4" s="70"/>
      <c r="I4" s="70"/>
      <c r="J4" s="70"/>
      <c r="K4" s="70"/>
      <c r="L4" s="70"/>
      <c r="M4" s="70"/>
      <c r="N4" s="71"/>
      <c r="O4" s="70"/>
      <c r="P4" s="70"/>
      <c r="Q4" s="70"/>
      <c r="R4" s="117"/>
    </row>
    <row r="5" spans="1:18" s="57" customFormat="1" x14ac:dyDescent="0.25">
      <c r="A5" s="122">
        <v>45200</v>
      </c>
      <c r="B5" s="70"/>
      <c r="C5" s="70"/>
      <c r="D5" s="120"/>
      <c r="E5" s="70"/>
      <c r="F5" s="70"/>
      <c r="G5" s="70"/>
      <c r="H5" s="70"/>
      <c r="I5" s="70"/>
      <c r="J5" s="70"/>
      <c r="K5" s="70"/>
      <c r="L5" s="70"/>
      <c r="M5" s="70"/>
      <c r="N5" s="71"/>
      <c r="O5" s="70"/>
      <c r="P5" s="70"/>
      <c r="Q5" s="70"/>
      <c r="R5" s="117"/>
    </row>
    <row r="6" spans="1:18" s="57" customFormat="1" x14ac:dyDescent="0.25">
      <c r="A6" s="122">
        <v>45231</v>
      </c>
      <c r="B6" s="70"/>
      <c r="C6" s="70"/>
      <c r="D6" s="120"/>
      <c r="E6" s="70"/>
      <c r="F6" s="70"/>
      <c r="G6" s="70"/>
      <c r="H6" s="70"/>
      <c r="I6" s="70"/>
      <c r="J6" s="70"/>
      <c r="K6" s="70"/>
      <c r="L6" s="70"/>
      <c r="M6" s="70"/>
      <c r="N6" s="71"/>
      <c r="O6" s="70"/>
      <c r="P6" s="70"/>
      <c r="Q6" s="70"/>
      <c r="R6" s="117"/>
    </row>
    <row r="7" spans="1:18" s="57" customFormat="1" x14ac:dyDescent="0.25">
      <c r="A7" s="122">
        <v>45261</v>
      </c>
      <c r="B7" s="70"/>
      <c r="C7" s="70"/>
      <c r="D7" s="120"/>
      <c r="E7" s="70"/>
      <c r="F7" s="70"/>
      <c r="G7" s="70"/>
      <c r="H7" s="70"/>
      <c r="I7" s="70"/>
      <c r="J7" s="70"/>
      <c r="K7" s="70"/>
      <c r="L7" s="70"/>
      <c r="M7" s="70"/>
      <c r="N7" s="71"/>
      <c r="O7" s="70"/>
      <c r="P7" s="70"/>
      <c r="Q7" s="70"/>
      <c r="R7" s="117"/>
    </row>
    <row r="8" spans="1:18" s="57" customFormat="1" x14ac:dyDescent="0.25">
      <c r="A8" s="122">
        <v>45292</v>
      </c>
      <c r="B8" s="70"/>
      <c r="C8" s="70"/>
      <c r="D8" s="120"/>
      <c r="E8" s="70"/>
      <c r="F8" s="70"/>
      <c r="G8" s="70"/>
      <c r="H8" s="70"/>
      <c r="I8" s="70"/>
      <c r="J8" s="70"/>
      <c r="K8" s="70"/>
      <c r="L8" s="70"/>
      <c r="M8" s="70"/>
      <c r="N8" s="71"/>
      <c r="O8" s="70"/>
      <c r="P8" s="70"/>
      <c r="Q8" s="70"/>
      <c r="R8" s="117"/>
    </row>
    <row r="9" spans="1:18" s="57" customFormat="1" x14ac:dyDescent="0.25">
      <c r="A9" s="122">
        <v>45323</v>
      </c>
      <c r="B9" s="70"/>
      <c r="C9" s="70"/>
      <c r="D9" s="120"/>
      <c r="E9" s="70"/>
      <c r="F9" s="70"/>
      <c r="G9" s="70"/>
      <c r="H9" s="70"/>
      <c r="I9" s="70"/>
      <c r="J9" s="70"/>
      <c r="K9" s="70"/>
      <c r="L9" s="70"/>
      <c r="M9" s="70"/>
      <c r="N9" s="71"/>
      <c r="O9" s="70"/>
      <c r="P9" s="70"/>
      <c r="Q9" s="70"/>
      <c r="R9" s="117"/>
    </row>
    <row r="10" spans="1:18" s="57" customFormat="1" x14ac:dyDescent="0.25">
      <c r="A10" s="122">
        <v>45352</v>
      </c>
      <c r="B10" s="70"/>
      <c r="C10" s="70"/>
      <c r="D10" s="120"/>
      <c r="E10" s="70"/>
      <c r="F10" s="70"/>
      <c r="G10" s="70"/>
      <c r="H10" s="70"/>
      <c r="I10" s="70"/>
      <c r="J10" s="70"/>
      <c r="K10" s="70"/>
      <c r="L10" s="70"/>
      <c r="M10" s="70"/>
      <c r="N10" s="71"/>
      <c r="O10" s="70"/>
      <c r="P10" s="70"/>
      <c r="Q10" s="70"/>
      <c r="R10" s="117"/>
    </row>
    <row r="11" spans="1:18" s="57" customFormat="1" x14ac:dyDescent="0.25">
      <c r="A11" s="122">
        <v>45383</v>
      </c>
      <c r="B11" s="70"/>
      <c r="C11" s="70"/>
      <c r="D11" s="12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0"/>
      <c r="P11" s="70"/>
      <c r="Q11" s="70"/>
      <c r="R11" s="117"/>
    </row>
    <row r="12" spans="1:18" s="57" customFormat="1" x14ac:dyDescent="0.25">
      <c r="A12" s="122">
        <v>45413</v>
      </c>
      <c r="B12" s="70"/>
      <c r="C12" s="70"/>
      <c r="D12" s="120"/>
      <c r="E12" s="70"/>
      <c r="F12" s="70"/>
      <c r="G12" s="70"/>
      <c r="H12" s="70"/>
      <c r="I12" s="70"/>
      <c r="J12" s="70"/>
      <c r="K12" s="70"/>
      <c r="L12" s="70"/>
      <c r="M12" s="70"/>
      <c r="N12" s="71"/>
      <c r="O12" s="70"/>
      <c r="P12" s="70"/>
      <c r="Q12" s="70"/>
      <c r="R12" s="117"/>
    </row>
    <row r="13" spans="1:18" s="57" customFormat="1" x14ac:dyDescent="0.25">
      <c r="A13" s="122">
        <v>45444</v>
      </c>
      <c r="B13" s="70"/>
      <c r="C13" s="70"/>
      <c r="D13" s="120"/>
      <c r="E13" s="70"/>
      <c r="F13" s="70"/>
      <c r="G13" s="70"/>
      <c r="H13" s="70"/>
      <c r="I13" s="70"/>
      <c r="J13" s="70"/>
      <c r="K13" s="70"/>
      <c r="L13" s="70"/>
      <c r="M13" s="70"/>
      <c r="N13" s="71"/>
      <c r="O13" s="70"/>
      <c r="P13" s="70"/>
      <c r="Q13" s="70"/>
      <c r="R13" s="117"/>
    </row>
    <row r="14" spans="1:18" s="57" customFormat="1" x14ac:dyDescent="0.25">
      <c r="A14" s="122">
        <v>45474</v>
      </c>
      <c r="B14" s="70"/>
      <c r="C14" s="70"/>
      <c r="D14" s="120"/>
      <c r="E14" s="70"/>
      <c r="F14" s="70"/>
      <c r="G14" s="70"/>
      <c r="H14" s="70"/>
      <c r="I14" s="70"/>
      <c r="J14" s="70"/>
      <c r="K14" s="70"/>
      <c r="L14" s="70"/>
      <c r="M14" s="70"/>
      <c r="N14" s="71"/>
      <c r="O14" s="70"/>
      <c r="P14" s="70"/>
      <c r="Q14" s="70"/>
      <c r="R14" s="117"/>
    </row>
    <row r="15" spans="1:18" s="57" customFormat="1" x14ac:dyDescent="0.25">
      <c r="A15" s="122">
        <v>45505</v>
      </c>
      <c r="B15" s="70"/>
      <c r="C15" s="70"/>
      <c r="D15" s="120"/>
      <c r="E15" s="70"/>
      <c r="F15" s="70"/>
      <c r="G15" s="70"/>
      <c r="H15" s="70"/>
      <c r="I15" s="70"/>
      <c r="J15" s="70"/>
      <c r="K15" s="70"/>
      <c r="L15" s="70"/>
      <c r="M15" s="70"/>
      <c r="N15" s="71"/>
      <c r="O15" s="70"/>
      <c r="P15" s="70"/>
      <c r="Q15" s="70"/>
      <c r="R15" s="117"/>
    </row>
    <row r="16" spans="1:18" s="57" customFormat="1" x14ac:dyDescent="0.25">
      <c r="A16" s="122">
        <v>45536</v>
      </c>
      <c r="B16" s="70"/>
      <c r="C16" s="70"/>
      <c r="D16" s="120"/>
      <c r="E16" s="70"/>
      <c r="F16" s="70"/>
      <c r="G16" s="70"/>
      <c r="H16" s="70"/>
      <c r="I16" s="70"/>
      <c r="J16" s="70"/>
      <c r="K16" s="70"/>
      <c r="L16" s="70"/>
      <c r="M16" s="70"/>
      <c r="N16" s="71"/>
      <c r="O16" s="70"/>
      <c r="P16" s="70"/>
      <c r="Q16" s="70"/>
      <c r="R16" s="117"/>
    </row>
    <row r="17" spans="1:18" s="57" customFormat="1" x14ac:dyDescent="0.25">
      <c r="A17" s="122">
        <v>45566</v>
      </c>
      <c r="B17" s="70"/>
      <c r="C17" s="70"/>
      <c r="D17" s="120"/>
      <c r="E17" s="70"/>
      <c r="F17" s="70"/>
      <c r="G17" s="70"/>
      <c r="H17" s="70"/>
      <c r="I17" s="70"/>
      <c r="J17" s="70"/>
      <c r="K17" s="70"/>
      <c r="L17" s="70"/>
      <c r="M17" s="70"/>
      <c r="N17" s="71"/>
      <c r="O17" s="70"/>
      <c r="P17" s="70"/>
      <c r="Q17" s="70"/>
      <c r="R17" s="117"/>
    </row>
    <row r="18" spans="1:18" s="57" customFormat="1" x14ac:dyDescent="0.25">
      <c r="A18" s="122">
        <v>45597</v>
      </c>
      <c r="B18" s="70"/>
      <c r="C18" s="70"/>
      <c r="D18" s="12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70"/>
      <c r="P18" s="70"/>
      <c r="Q18" s="70"/>
      <c r="R18" s="117"/>
    </row>
    <row r="19" spans="1:18" s="57" customFormat="1" x14ac:dyDescent="0.25">
      <c r="A19" s="122">
        <v>45627</v>
      </c>
      <c r="B19" s="70"/>
      <c r="C19" s="70"/>
      <c r="D19" s="12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70"/>
      <c r="P19" s="70"/>
      <c r="Q19" s="70"/>
      <c r="R19" s="117"/>
    </row>
    <row r="20" spans="1:18" s="57" customFormat="1" x14ac:dyDescent="0.25">
      <c r="A20" s="122">
        <v>45658</v>
      </c>
      <c r="B20" s="70"/>
      <c r="C20" s="70"/>
      <c r="D20" s="120"/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70"/>
      <c r="P20" s="70"/>
      <c r="Q20" s="70"/>
      <c r="R20" s="117"/>
    </row>
    <row r="21" spans="1:18" s="57" customFormat="1" x14ac:dyDescent="0.25">
      <c r="A21" s="122">
        <v>45689</v>
      </c>
      <c r="B21" s="70"/>
      <c r="C21" s="70"/>
      <c r="D21" s="120"/>
      <c r="E21" s="70"/>
      <c r="F21" s="70"/>
      <c r="G21" s="70"/>
      <c r="H21" s="70"/>
      <c r="I21" s="70"/>
      <c r="J21" s="70"/>
      <c r="K21" s="70"/>
      <c r="L21" s="70"/>
      <c r="M21" s="70"/>
      <c r="N21" s="71"/>
      <c r="O21" s="70"/>
      <c r="P21" s="70"/>
      <c r="Q21" s="70"/>
      <c r="R21" s="117"/>
    </row>
    <row r="22" spans="1:18" s="57" customFormat="1" x14ac:dyDescent="0.25">
      <c r="A22" s="122">
        <v>45717</v>
      </c>
      <c r="B22" s="70"/>
      <c r="C22" s="70"/>
      <c r="D22" s="12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0"/>
      <c r="P22" s="70"/>
      <c r="Q22" s="70"/>
      <c r="R22" s="117"/>
    </row>
    <row r="23" spans="1:18" s="57" customFormat="1" x14ac:dyDescent="0.25">
      <c r="A23" s="122">
        <v>45748</v>
      </c>
      <c r="B23" s="70"/>
      <c r="C23" s="70"/>
      <c r="D23" s="12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70"/>
      <c r="P23" s="70"/>
      <c r="Q23" s="70"/>
      <c r="R23" s="117"/>
    </row>
    <row r="24" spans="1:18" s="57" customFormat="1" x14ac:dyDescent="0.25">
      <c r="A24" s="122">
        <v>45778</v>
      </c>
      <c r="B24" s="70"/>
      <c r="C24" s="70"/>
      <c r="D24" s="120"/>
      <c r="E24" s="70"/>
      <c r="F24" s="70"/>
      <c r="G24" s="70"/>
      <c r="H24" s="70"/>
      <c r="I24" s="70"/>
      <c r="J24" s="70"/>
      <c r="K24" s="70"/>
      <c r="L24" s="70"/>
      <c r="M24" s="70"/>
      <c r="N24" s="71"/>
      <c r="O24" s="70"/>
      <c r="P24" s="70"/>
      <c r="Q24" s="70"/>
      <c r="R24" s="117"/>
    </row>
    <row r="25" spans="1:18" s="57" customFormat="1" x14ac:dyDescent="0.25">
      <c r="A25" s="122">
        <v>45809</v>
      </c>
      <c r="B25" s="70"/>
      <c r="C25" s="70"/>
      <c r="D25" s="12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70"/>
      <c r="P25" s="70"/>
      <c r="Q25" s="70"/>
      <c r="R25" s="117"/>
    </row>
    <row r="26" spans="1:18" s="57" customFormat="1" x14ac:dyDescent="0.25">
      <c r="A26" s="122">
        <v>45839</v>
      </c>
      <c r="B26" s="70"/>
      <c r="C26" s="70"/>
      <c r="D26" s="12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70"/>
      <c r="P26" s="70"/>
      <c r="Q26" s="70"/>
      <c r="R26" s="117"/>
    </row>
    <row r="27" spans="1:18" s="57" customFormat="1" x14ac:dyDescent="0.25">
      <c r="A27" s="122">
        <v>45870</v>
      </c>
      <c r="B27" s="70"/>
      <c r="C27" s="70"/>
      <c r="D27" s="12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70"/>
      <c r="P27" s="70"/>
      <c r="Q27" s="70"/>
      <c r="R27" s="117"/>
    </row>
    <row r="28" spans="1:18" s="57" customFormat="1" x14ac:dyDescent="0.25">
      <c r="A28" s="122">
        <v>45901</v>
      </c>
      <c r="B28" s="70"/>
      <c r="C28" s="70"/>
      <c r="D28" s="12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70"/>
      <c r="P28" s="70"/>
      <c r="Q28" s="70"/>
      <c r="R28" s="117"/>
    </row>
    <row r="29" spans="1:18" s="57" customFormat="1" x14ac:dyDescent="0.25">
      <c r="A29" s="122">
        <v>45931</v>
      </c>
      <c r="B29" s="70"/>
      <c r="C29" s="70"/>
      <c r="D29" s="120"/>
      <c r="E29" s="70"/>
      <c r="F29" s="70"/>
      <c r="G29" s="70"/>
      <c r="H29" s="70"/>
      <c r="I29" s="70"/>
      <c r="J29" s="70"/>
      <c r="K29" s="70"/>
      <c r="L29" s="70"/>
      <c r="M29" s="70"/>
      <c r="N29" s="71"/>
      <c r="O29" s="70"/>
      <c r="P29" s="70"/>
      <c r="Q29" s="70"/>
      <c r="R29" s="117"/>
    </row>
    <row r="30" spans="1:18" s="57" customFormat="1" x14ac:dyDescent="0.25">
      <c r="A30" s="122">
        <v>45962</v>
      </c>
      <c r="B30" s="70"/>
      <c r="C30" s="70"/>
      <c r="D30" s="120"/>
      <c r="E30" s="70"/>
      <c r="F30" s="70"/>
      <c r="G30" s="70"/>
      <c r="H30" s="70"/>
      <c r="I30" s="70"/>
      <c r="J30" s="70"/>
      <c r="K30" s="70"/>
      <c r="L30" s="70"/>
      <c r="M30" s="70"/>
      <c r="N30" s="71"/>
      <c r="O30" s="70"/>
      <c r="P30" s="70"/>
      <c r="Q30" s="70"/>
      <c r="R30" s="117"/>
    </row>
    <row r="31" spans="1:18" s="57" customFormat="1" x14ac:dyDescent="0.25">
      <c r="A31" s="122">
        <v>45992</v>
      </c>
      <c r="B31" s="70"/>
      <c r="C31" s="70"/>
      <c r="D31" s="120"/>
      <c r="E31" s="70"/>
      <c r="F31" s="70"/>
      <c r="G31" s="70"/>
      <c r="H31" s="70"/>
      <c r="I31" s="70"/>
      <c r="J31" s="70"/>
      <c r="K31" s="70"/>
      <c r="L31" s="70"/>
      <c r="M31" s="70"/>
      <c r="N31" s="71"/>
      <c r="O31" s="70"/>
      <c r="P31" s="70"/>
      <c r="Q31" s="70"/>
      <c r="R31" s="117"/>
    </row>
    <row r="32" spans="1:18" s="57" customFormat="1" x14ac:dyDescent="0.25">
      <c r="A32" s="122">
        <v>46023</v>
      </c>
      <c r="B32" s="70"/>
      <c r="C32" s="70"/>
      <c r="D32" s="120"/>
      <c r="E32" s="70"/>
      <c r="F32" s="70"/>
      <c r="G32" s="70"/>
      <c r="H32" s="70"/>
      <c r="I32" s="70"/>
      <c r="J32" s="70"/>
      <c r="K32" s="70"/>
      <c r="L32" s="70"/>
      <c r="M32" s="70"/>
      <c r="N32" s="71"/>
      <c r="O32" s="70"/>
      <c r="P32" s="70"/>
      <c r="Q32" s="70"/>
      <c r="R32" s="117"/>
    </row>
    <row r="33" spans="1:18" s="57" customFormat="1" x14ac:dyDescent="0.25">
      <c r="A33" s="122">
        <v>46054</v>
      </c>
      <c r="B33" s="70"/>
      <c r="C33" s="70"/>
      <c r="D33" s="120"/>
      <c r="E33" s="70"/>
      <c r="F33" s="70"/>
      <c r="G33" s="70"/>
      <c r="H33" s="70"/>
      <c r="I33" s="70"/>
      <c r="J33" s="70"/>
      <c r="K33" s="70"/>
      <c r="L33" s="70"/>
      <c r="M33" s="70"/>
      <c r="N33" s="71"/>
      <c r="O33" s="70"/>
      <c r="P33" s="70"/>
      <c r="Q33" s="70"/>
      <c r="R33" s="117"/>
    </row>
    <row r="34" spans="1:18" s="57" customFormat="1" x14ac:dyDescent="0.25">
      <c r="A34" s="122">
        <v>46082</v>
      </c>
      <c r="B34" s="70"/>
      <c r="C34" s="70"/>
      <c r="D34" s="120"/>
      <c r="E34" s="70"/>
      <c r="F34" s="70"/>
      <c r="G34" s="70"/>
      <c r="H34" s="70"/>
      <c r="I34" s="70"/>
      <c r="J34" s="70"/>
      <c r="K34" s="70"/>
      <c r="L34" s="70"/>
      <c r="M34" s="70"/>
      <c r="N34" s="71"/>
      <c r="O34" s="70"/>
      <c r="P34" s="70"/>
      <c r="Q34" s="70"/>
      <c r="R34" s="117"/>
    </row>
    <row r="35" spans="1:18" s="57" customFormat="1" x14ac:dyDescent="0.25">
      <c r="A35" s="122">
        <v>46113</v>
      </c>
      <c r="B35" s="70"/>
      <c r="C35" s="70"/>
      <c r="D35" s="120"/>
      <c r="E35" s="70"/>
      <c r="F35" s="70"/>
      <c r="G35" s="70"/>
      <c r="H35" s="70"/>
      <c r="I35" s="70"/>
      <c r="J35" s="70"/>
      <c r="K35" s="70"/>
      <c r="L35" s="70"/>
      <c r="M35" s="70"/>
      <c r="N35" s="71"/>
      <c r="O35" s="70"/>
      <c r="P35" s="70"/>
      <c r="Q35" s="70"/>
      <c r="R35" s="117"/>
    </row>
    <row r="36" spans="1:18" s="57" customFormat="1" x14ac:dyDescent="0.25">
      <c r="A36" s="122">
        <v>46143</v>
      </c>
      <c r="B36" s="70"/>
      <c r="C36" s="70"/>
      <c r="D36" s="120"/>
      <c r="E36" s="70"/>
      <c r="F36" s="70"/>
      <c r="G36" s="70"/>
      <c r="H36" s="70"/>
      <c r="I36" s="70"/>
      <c r="J36" s="70"/>
      <c r="K36" s="70"/>
      <c r="L36" s="70"/>
      <c r="M36" s="70"/>
      <c r="N36" s="71"/>
      <c r="O36" s="70"/>
      <c r="P36" s="70"/>
      <c r="Q36" s="70"/>
      <c r="R36" s="117"/>
    </row>
    <row r="37" spans="1:18" s="57" customFormat="1" x14ac:dyDescent="0.25">
      <c r="A37" s="122">
        <v>46174</v>
      </c>
      <c r="B37" s="70"/>
      <c r="C37" s="70"/>
      <c r="D37" s="120"/>
      <c r="E37" s="70"/>
      <c r="F37" s="70"/>
      <c r="G37" s="70"/>
      <c r="H37" s="70"/>
      <c r="I37" s="70"/>
      <c r="J37" s="70"/>
      <c r="K37" s="70"/>
      <c r="L37" s="70"/>
      <c r="M37" s="70"/>
      <c r="N37" s="71"/>
      <c r="O37" s="70"/>
      <c r="P37" s="70"/>
      <c r="Q37" s="70"/>
      <c r="R37" s="117"/>
    </row>
    <row r="38" spans="1:18" s="57" customFormat="1" x14ac:dyDescent="0.25">
      <c r="A38" s="122">
        <v>46204</v>
      </c>
      <c r="B38" s="70"/>
      <c r="C38" s="70"/>
      <c r="D38" s="120"/>
      <c r="E38" s="70"/>
      <c r="F38" s="70"/>
      <c r="G38" s="70"/>
      <c r="H38" s="70"/>
      <c r="I38" s="70"/>
      <c r="J38" s="70"/>
      <c r="K38" s="70"/>
      <c r="L38" s="70"/>
      <c r="M38" s="70"/>
      <c r="N38" s="71"/>
      <c r="O38" s="70"/>
      <c r="P38" s="70"/>
      <c r="Q38" s="70"/>
      <c r="R38" s="117"/>
    </row>
    <row r="39" spans="1:18" s="57" customFormat="1" x14ac:dyDescent="0.25">
      <c r="A39" s="122">
        <v>46235</v>
      </c>
      <c r="B39" s="70"/>
      <c r="C39" s="70"/>
      <c r="D39" s="120"/>
      <c r="E39" s="70"/>
      <c r="F39" s="70"/>
      <c r="G39" s="70"/>
      <c r="H39" s="70"/>
      <c r="I39" s="70"/>
      <c r="J39" s="70"/>
      <c r="K39" s="70"/>
      <c r="L39" s="70"/>
      <c r="M39" s="70"/>
      <c r="N39" s="71"/>
      <c r="O39" s="70"/>
      <c r="P39" s="70"/>
      <c r="Q39" s="70"/>
      <c r="R39" s="117"/>
    </row>
    <row r="40" spans="1:18" s="57" customFormat="1" x14ac:dyDescent="0.25">
      <c r="A40" s="122">
        <v>46266</v>
      </c>
      <c r="B40" s="70"/>
      <c r="C40" s="70"/>
      <c r="D40" s="120"/>
      <c r="E40" s="70"/>
      <c r="F40" s="70"/>
      <c r="G40" s="70"/>
      <c r="H40" s="70"/>
      <c r="I40" s="70"/>
      <c r="J40" s="70"/>
      <c r="K40" s="70"/>
      <c r="L40" s="70"/>
      <c r="M40" s="70"/>
      <c r="N40" s="71"/>
      <c r="O40" s="70"/>
      <c r="P40" s="70"/>
      <c r="Q40" s="70"/>
      <c r="R40" s="117"/>
    </row>
    <row r="41" spans="1:18" s="57" customFormat="1" x14ac:dyDescent="0.25">
      <c r="A41" s="122">
        <v>46296</v>
      </c>
      <c r="B41" s="70"/>
      <c r="C41" s="70"/>
      <c r="D41" s="120"/>
      <c r="E41" s="70"/>
      <c r="F41" s="70"/>
      <c r="G41" s="70"/>
      <c r="H41" s="70"/>
      <c r="I41" s="70"/>
      <c r="J41" s="70"/>
      <c r="K41" s="70"/>
      <c r="L41" s="70"/>
      <c r="M41" s="70"/>
      <c r="N41" s="71"/>
      <c r="O41" s="70"/>
      <c r="P41" s="70"/>
      <c r="Q41" s="70"/>
      <c r="R41" s="117"/>
    </row>
    <row r="42" spans="1:18" s="57" customFormat="1" x14ac:dyDescent="0.25">
      <c r="A42" s="122">
        <v>46327</v>
      </c>
      <c r="B42" s="70"/>
      <c r="C42" s="70"/>
      <c r="D42" s="120"/>
      <c r="E42" s="70"/>
      <c r="F42" s="70"/>
      <c r="G42" s="70"/>
      <c r="H42" s="70"/>
      <c r="I42" s="70"/>
      <c r="J42" s="70"/>
      <c r="K42" s="70"/>
      <c r="L42" s="70"/>
      <c r="M42" s="70"/>
      <c r="N42" s="71"/>
      <c r="O42" s="70"/>
      <c r="P42" s="70"/>
      <c r="Q42" s="70"/>
      <c r="R42" s="117"/>
    </row>
    <row r="43" spans="1:18" s="57" customFormat="1" x14ac:dyDescent="0.25">
      <c r="A43" s="122">
        <v>46357</v>
      </c>
      <c r="B43" s="70"/>
      <c r="C43" s="70"/>
      <c r="D43" s="120"/>
      <c r="E43" s="70"/>
      <c r="F43" s="70"/>
      <c r="G43" s="70"/>
      <c r="H43" s="70"/>
      <c r="I43" s="70"/>
      <c r="J43" s="70"/>
      <c r="K43" s="70"/>
      <c r="L43" s="70"/>
      <c r="M43" s="70"/>
      <c r="N43" s="71"/>
      <c r="O43" s="70"/>
      <c r="P43" s="70"/>
      <c r="Q43" s="70"/>
      <c r="R43" s="117"/>
    </row>
    <row r="44" spans="1:18" s="57" customFormat="1" x14ac:dyDescent="0.25">
      <c r="A44" s="122">
        <v>46388</v>
      </c>
      <c r="B44" s="70"/>
      <c r="C44" s="70"/>
      <c r="D44" s="120"/>
      <c r="E44" s="70"/>
      <c r="F44" s="70"/>
      <c r="G44" s="70"/>
      <c r="H44" s="70"/>
      <c r="I44" s="70"/>
      <c r="J44" s="70"/>
      <c r="K44" s="70"/>
      <c r="L44" s="70"/>
      <c r="M44" s="70"/>
      <c r="N44" s="71"/>
      <c r="O44" s="70"/>
      <c r="P44" s="70"/>
      <c r="Q44" s="70"/>
      <c r="R44" s="117"/>
    </row>
    <row r="45" spans="1:18" s="57" customFormat="1" x14ac:dyDescent="0.25">
      <c r="A45" s="122">
        <v>46419</v>
      </c>
      <c r="B45" s="70"/>
      <c r="C45" s="70"/>
      <c r="D45" s="120"/>
      <c r="E45" s="70"/>
      <c r="F45" s="70"/>
      <c r="G45" s="70"/>
      <c r="H45" s="70"/>
      <c r="I45" s="70"/>
      <c r="J45" s="70"/>
      <c r="K45" s="70"/>
      <c r="L45" s="70"/>
      <c r="M45" s="70"/>
      <c r="N45" s="71"/>
      <c r="O45" s="70"/>
      <c r="P45" s="70"/>
      <c r="Q45" s="70"/>
      <c r="R45" s="117"/>
    </row>
    <row r="46" spans="1:18" s="57" customFormat="1" x14ac:dyDescent="0.25">
      <c r="A46" s="122">
        <v>46447</v>
      </c>
      <c r="B46" s="70"/>
      <c r="C46" s="70"/>
      <c r="D46" s="120"/>
      <c r="E46" s="70"/>
      <c r="F46" s="70"/>
      <c r="G46" s="70"/>
      <c r="H46" s="70"/>
      <c r="I46" s="70"/>
      <c r="J46" s="70"/>
      <c r="K46" s="70"/>
      <c r="L46" s="70"/>
      <c r="M46" s="70"/>
      <c r="N46" s="71"/>
      <c r="O46" s="70"/>
      <c r="P46" s="70"/>
      <c r="Q46" s="70"/>
      <c r="R46" s="117"/>
    </row>
    <row r="47" spans="1:18" s="57" customFormat="1" x14ac:dyDescent="0.25">
      <c r="A47" s="122">
        <v>46478</v>
      </c>
      <c r="B47" s="70"/>
      <c r="C47" s="70"/>
      <c r="D47" s="120"/>
      <c r="E47" s="70"/>
      <c r="F47" s="70"/>
      <c r="G47" s="70"/>
      <c r="H47" s="70"/>
      <c r="I47" s="70"/>
      <c r="J47" s="70"/>
      <c r="K47" s="70"/>
      <c r="L47" s="70"/>
      <c r="M47" s="70"/>
      <c r="N47" s="71"/>
      <c r="O47" s="70"/>
      <c r="P47" s="70"/>
      <c r="Q47" s="70"/>
      <c r="R47" s="117"/>
    </row>
    <row r="48" spans="1:18" s="57" customFormat="1" x14ac:dyDescent="0.25">
      <c r="A48" s="122">
        <v>46508</v>
      </c>
      <c r="B48" s="70"/>
      <c r="C48" s="70"/>
      <c r="D48" s="120"/>
      <c r="E48" s="70"/>
      <c r="F48" s="70"/>
      <c r="G48" s="70"/>
      <c r="H48" s="70"/>
      <c r="I48" s="70"/>
      <c r="J48" s="70"/>
      <c r="K48" s="70"/>
      <c r="L48" s="70"/>
      <c r="M48" s="70"/>
      <c r="N48" s="71"/>
      <c r="O48" s="70"/>
      <c r="P48" s="70"/>
      <c r="Q48" s="70"/>
      <c r="R48" s="117"/>
    </row>
    <row r="49" spans="1:18" s="57" customFormat="1" x14ac:dyDescent="0.25">
      <c r="A49" s="122">
        <v>46539</v>
      </c>
      <c r="B49" s="70"/>
      <c r="C49" s="70"/>
      <c r="D49" s="120"/>
      <c r="E49" s="70"/>
      <c r="F49" s="70"/>
      <c r="G49" s="70"/>
      <c r="H49" s="70"/>
      <c r="I49" s="70"/>
      <c r="J49" s="70"/>
      <c r="K49" s="70"/>
      <c r="L49" s="70"/>
      <c r="M49" s="70"/>
      <c r="N49" s="71"/>
      <c r="O49" s="70"/>
      <c r="P49" s="70"/>
      <c r="Q49" s="70"/>
      <c r="R49" s="117"/>
    </row>
    <row r="50" spans="1:18" s="57" customFormat="1" x14ac:dyDescent="0.25">
      <c r="A50" s="122">
        <v>46569</v>
      </c>
      <c r="B50" s="70"/>
      <c r="C50" s="70"/>
      <c r="D50" s="120"/>
      <c r="E50" s="70"/>
      <c r="F50" s="70"/>
      <c r="G50" s="70"/>
      <c r="H50" s="70"/>
      <c r="I50" s="70"/>
      <c r="J50" s="70"/>
      <c r="K50" s="70"/>
      <c r="L50" s="70"/>
      <c r="M50" s="70"/>
      <c r="N50" s="71"/>
      <c r="O50" s="70"/>
      <c r="P50" s="70"/>
      <c r="Q50" s="70"/>
      <c r="R50" s="117"/>
    </row>
    <row r="51" spans="1:18" s="57" customFormat="1" x14ac:dyDescent="0.25">
      <c r="A51" s="122">
        <v>46600</v>
      </c>
      <c r="B51" s="70"/>
      <c r="C51" s="70"/>
      <c r="D51" s="120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70"/>
      <c r="P51" s="70"/>
      <c r="Q51" s="70"/>
      <c r="R51" s="117"/>
    </row>
    <row r="52" spans="1:18" s="57" customFormat="1" x14ac:dyDescent="0.25">
      <c r="A52" s="122">
        <v>46631</v>
      </c>
      <c r="B52" s="70"/>
      <c r="C52" s="70"/>
      <c r="D52" s="120"/>
      <c r="E52" s="70"/>
      <c r="F52" s="70"/>
      <c r="G52" s="70"/>
      <c r="H52" s="70"/>
      <c r="I52" s="70"/>
      <c r="J52" s="70"/>
      <c r="K52" s="70"/>
      <c r="L52" s="70"/>
      <c r="M52" s="70"/>
      <c r="N52" s="71"/>
      <c r="O52" s="70"/>
      <c r="P52" s="70"/>
      <c r="Q52" s="70"/>
      <c r="R52" s="117"/>
    </row>
    <row r="53" spans="1:18" s="57" customFormat="1" x14ac:dyDescent="0.25">
      <c r="A53" s="122">
        <v>46661</v>
      </c>
      <c r="B53" s="70"/>
      <c r="C53" s="70"/>
      <c r="D53" s="120"/>
      <c r="E53" s="70"/>
      <c r="F53" s="70"/>
      <c r="G53" s="70"/>
      <c r="H53" s="70"/>
      <c r="I53" s="70"/>
      <c r="J53" s="70"/>
      <c r="K53" s="70"/>
      <c r="L53" s="70"/>
      <c r="M53" s="70"/>
      <c r="N53" s="71"/>
      <c r="O53" s="70"/>
      <c r="P53" s="70"/>
      <c r="Q53" s="70"/>
      <c r="R53" s="117"/>
    </row>
    <row r="54" spans="1:18" s="57" customFormat="1" x14ac:dyDescent="0.25">
      <c r="A54" s="122">
        <v>46692</v>
      </c>
      <c r="B54" s="70"/>
      <c r="C54" s="70"/>
      <c r="D54" s="120"/>
      <c r="E54" s="70"/>
      <c r="F54" s="70"/>
      <c r="G54" s="70"/>
      <c r="H54" s="70"/>
      <c r="I54" s="70"/>
      <c r="J54" s="70"/>
      <c r="K54" s="70"/>
      <c r="L54" s="70"/>
      <c r="M54" s="70"/>
      <c r="N54" s="71"/>
      <c r="O54" s="70"/>
      <c r="P54" s="70"/>
      <c r="Q54" s="70"/>
      <c r="R54" s="117"/>
    </row>
    <row r="55" spans="1:18" s="57" customFormat="1" x14ac:dyDescent="0.25">
      <c r="A55" s="122">
        <v>46722</v>
      </c>
      <c r="B55" s="70"/>
      <c r="C55" s="70"/>
      <c r="D55" s="120"/>
      <c r="E55" s="70"/>
      <c r="F55" s="70"/>
      <c r="G55" s="70"/>
      <c r="H55" s="70"/>
      <c r="I55" s="70"/>
      <c r="J55" s="70"/>
      <c r="K55" s="70"/>
      <c r="L55" s="70"/>
      <c r="M55" s="70"/>
      <c r="N55" s="71"/>
      <c r="O55" s="70"/>
      <c r="P55" s="70"/>
      <c r="Q55" s="70"/>
      <c r="R55" s="117"/>
    </row>
    <row r="56" spans="1:18" s="57" customFormat="1" x14ac:dyDescent="0.25">
      <c r="A56" s="122">
        <v>46753</v>
      </c>
      <c r="B56" s="70"/>
      <c r="C56" s="70"/>
      <c r="D56" s="120"/>
      <c r="E56" s="70"/>
      <c r="F56" s="70"/>
      <c r="G56" s="70"/>
      <c r="H56" s="70"/>
      <c r="I56" s="70"/>
      <c r="J56" s="70"/>
      <c r="K56" s="70"/>
      <c r="L56" s="70"/>
      <c r="M56" s="70"/>
      <c r="N56" s="71"/>
      <c r="O56" s="70"/>
      <c r="P56" s="70"/>
      <c r="Q56" s="70"/>
      <c r="R56" s="117"/>
    </row>
    <row r="57" spans="1:18" s="57" customFormat="1" x14ac:dyDescent="0.25">
      <c r="A57" s="122">
        <v>46784</v>
      </c>
      <c r="B57" s="70"/>
      <c r="C57" s="70"/>
      <c r="D57" s="120"/>
      <c r="E57" s="70"/>
      <c r="F57" s="70"/>
      <c r="G57" s="70"/>
      <c r="H57" s="70"/>
      <c r="I57" s="70"/>
      <c r="J57" s="70"/>
      <c r="K57" s="70"/>
      <c r="L57" s="70"/>
      <c r="M57" s="70"/>
      <c r="N57" s="71"/>
      <c r="O57" s="70"/>
      <c r="P57" s="70"/>
      <c r="Q57" s="70"/>
      <c r="R57" s="117"/>
    </row>
    <row r="58" spans="1:18" s="57" customFormat="1" x14ac:dyDescent="0.25">
      <c r="A58" s="122">
        <v>46813</v>
      </c>
      <c r="B58" s="70"/>
      <c r="C58" s="70"/>
      <c r="D58" s="120"/>
      <c r="E58" s="70"/>
      <c r="F58" s="70"/>
      <c r="G58" s="70"/>
      <c r="H58" s="70"/>
      <c r="I58" s="70"/>
      <c r="J58" s="70"/>
      <c r="K58" s="70"/>
      <c r="L58" s="70"/>
      <c r="M58" s="70"/>
      <c r="N58" s="71"/>
      <c r="O58" s="70"/>
      <c r="P58" s="70"/>
      <c r="Q58" s="70"/>
      <c r="R58" s="117"/>
    </row>
    <row r="59" spans="1:18" s="57" customFormat="1" x14ac:dyDescent="0.25">
      <c r="A59" s="122">
        <v>46844</v>
      </c>
      <c r="B59" s="70"/>
      <c r="C59" s="70"/>
      <c r="D59" s="120"/>
      <c r="E59" s="70"/>
      <c r="F59" s="70"/>
      <c r="G59" s="70"/>
      <c r="H59" s="70"/>
      <c r="I59" s="70"/>
      <c r="J59" s="70"/>
      <c r="K59" s="70"/>
      <c r="L59" s="70"/>
      <c r="M59" s="70"/>
      <c r="N59" s="71"/>
      <c r="O59" s="70"/>
      <c r="P59" s="70"/>
      <c r="Q59" s="70"/>
      <c r="R59" s="117"/>
    </row>
    <row r="60" spans="1:18" s="57" customFormat="1" x14ac:dyDescent="0.25">
      <c r="A60" s="122">
        <v>46874</v>
      </c>
      <c r="B60" s="70"/>
      <c r="C60" s="70"/>
      <c r="D60" s="120"/>
      <c r="E60" s="70"/>
      <c r="F60" s="70"/>
      <c r="G60" s="70"/>
      <c r="H60" s="70"/>
      <c r="I60" s="70"/>
      <c r="J60" s="70"/>
      <c r="K60" s="70"/>
      <c r="L60" s="70"/>
      <c r="M60" s="70"/>
      <c r="N60" s="71"/>
      <c r="O60" s="70"/>
      <c r="P60" s="70"/>
      <c r="Q60" s="70"/>
      <c r="R60" s="117"/>
    </row>
    <row r="61" spans="1:18" s="57" customFormat="1" x14ac:dyDescent="0.25">
      <c r="A61" s="122">
        <v>46905</v>
      </c>
      <c r="B61" s="70"/>
      <c r="C61" s="70"/>
      <c r="D61" s="120"/>
      <c r="E61" s="70"/>
      <c r="F61" s="70"/>
      <c r="G61" s="70"/>
      <c r="H61" s="70"/>
      <c r="I61" s="70"/>
      <c r="J61" s="70"/>
      <c r="K61" s="70"/>
      <c r="L61" s="70"/>
      <c r="M61" s="70"/>
      <c r="N61" s="71"/>
      <c r="O61" s="70"/>
      <c r="P61" s="70"/>
      <c r="Q61" s="70"/>
      <c r="R61" s="117"/>
    </row>
    <row r="62" spans="1:18" s="57" customFormat="1" x14ac:dyDescent="0.25">
      <c r="A62" s="122">
        <v>46935</v>
      </c>
      <c r="B62" s="70"/>
      <c r="C62" s="70"/>
      <c r="D62" s="120"/>
      <c r="E62" s="70"/>
      <c r="F62" s="70"/>
      <c r="G62" s="70"/>
      <c r="H62" s="70"/>
      <c r="I62" s="70"/>
      <c r="J62" s="70"/>
      <c r="K62" s="70"/>
      <c r="L62" s="70"/>
      <c r="M62" s="70"/>
      <c r="N62" s="71"/>
      <c r="O62" s="70"/>
      <c r="P62" s="70"/>
      <c r="Q62" s="70"/>
      <c r="R62" s="117"/>
    </row>
    <row r="63" spans="1:18" s="57" customFormat="1" x14ac:dyDescent="0.25">
      <c r="A63" s="122">
        <v>46966</v>
      </c>
      <c r="B63" s="70"/>
      <c r="C63" s="70"/>
      <c r="D63" s="120"/>
      <c r="E63" s="70"/>
      <c r="F63" s="70"/>
      <c r="G63" s="70"/>
      <c r="H63" s="70"/>
      <c r="I63" s="70"/>
      <c r="J63" s="70"/>
      <c r="K63" s="70"/>
      <c r="L63" s="70"/>
      <c r="M63" s="70"/>
      <c r="N63" s="71"/>
      <c r="O63" s="70"/>
      <c r="P63" s="70"/>
      <c r="Q63" s="70"/>
      <c r="R63" s="117"/>
    </row>
    <row r="64" spans="1:18" s="57" customFormat="1" x14ac:dyDescent="0.25">
      <c r="A64" s="122">
        <v>46997</v>
      </c>
      <c r="B64" s="70"/>
      <c r="C64" s="70"/>
      <c r="D64" s="120"/>
      <c r="E64" s="70"/>
      <c r="F64" s="70"/>
      <c r="G64" s="70"/>
      <c r="H64" s="70"/>
      <c r="I64" s="70"/>
      <c r="J64" s="70"/>
      <c r="K64" s="70"/>
      <c r="L64" s="70"/>
      <c r="M64" s="70"/>
      <c r="N64" s="71"/>
      <c r="O64" s="70"/>
      <c r="P64" s="70"/>
      <c r="Q64" s="70"/>
      <c r="R64" s="117"/>
    </row>
    <row r="65" spans="1:18" s="57" customFormat="1" x14ac:dyDescent="0.25">
      <c r="A65" s="122">
        <v>47027</v>
      </c>
      <c r="B65" s="70"/>
      <c r="C65" s="70"/>
      <c r="D65" s="120"/>
      <c r="E65" s="70"/>
      <c r="F65" s="70"/>
      <c r="G65" s="70"/>
      <c r="H65" s="70"/>
      <c r="I65" s="70"/>
      <c r="J65" s="70"/>
      <c r="K65" s="70"/>
      <c r="L65" s="70"/>
      <c r="M65" s="70"/>
      <c r="N65" s="71"/>
      <c r="O65" s="70"/>
      <c r="P65" s="70"/>
      <c r="Q65" s="70"/>
      <c r="R65" s="117"/>
    </row>
    <row r="66" spans="1:18" s="57" customFormat="1" x14ac:dyDescent="0.25">
      <c r="A66" s="122">
        <v>47058</v>
      </c>
      <c r="B66" s="70"/>
      <c r="C66" s="70"/>
      <c r="D66" s="120"/>
      <c r="E66" s="70"/>
      <c r="F66" s="70"/>
      <c r="G66" s="70"/>
      <c r="H66" s="70"/>
      <c r="I66" s="70"/>
      <c r="J66" s="70"/>
      <c r="K66" s="70"/>
      <c r="L66" s="70"/>
      <c r="M66" s="70"/>
      <c r="N66" s="71"/>
      <c r="O66" s="70"/>
      <c r="P66" s="70"/>
      <c r="Q66" s="70"/>
      <c r="R66" s="117"/>
    </row>
    <row r="67" spans="1:18" s="57" customFormat="1" x14ac:dyDescent="0.25">
      <c r="A67" s="122">
        <v>47088</v>
      </c>
      <c r="B67" s="70"/>
      <c r="C67" s="70"/>
      <c r="D67" s="120"/>
      <c r="E67" s="70"/>
      <c r="F67" s="70"/>
      <c r="G67" s="70"/>
      <c r="H67" s="70"/>
      <c r="I67" s="70"/>
      <c r="J67" s="70"/>
      <c r="K67" s="70"/>
      <c r="L67" s="70"/>
      <c r="M67" s="70"/>
      <c r="N67" s="71"/>
      <c r="O67" s="70"/>
      <c r="P67" s="70"/>
      <c r="Q67" s="70"/>
      <c r="R67" s="117"/>
    </row>
    <row r="68" spans="1:18" s="57" customFormat="1" x14ac:dyDescent="0.25">
      <c r="A68" s="122">
        <v>47119</v>
      </c>
      <c r="B68" s="70"/>
      <c r="C68" s="70"/>
      <c r="D68" s="120"/>
      <c r="E68" s="70"/>
      <c r="F68" s="70"/>
      <c r="G68" s="70"/>
      <c r="H68" s="70"/>
      <c r="I68" s="70"/>
      <c r="J68" s="70"/>
      <c r="K68" s="70"/>
      <c r="L68" s="70"/>
      <c r="M68" s="70"/>
      <c r="N68" s="71"/>
      <c r="O68" s="70"/>
      <c r="P68" s="70"/>
      <c r="Q68" s="70"/>
      <c r="R68" s="117"/>
    </row>
    <row r="69" spans="1:18" s="57" customFormat="1" x14ac:dyDescent="0.25">
      <c r="A69" s="122">
        <v>47150</v>
      </c>
      <c r="B69" s="70"/>
      <c r="C69" s="70"/>
      <c r="D69" s="120"/>
      <c r="E69" s="70"/>
      <c r="F69" s="70"/>
      <c r="G69" s="70"/>
      <c r="H69" s="70"/>
      <c r="I69" s="70"/>
      <c r="J69" s="70"/>
      <c r="K69" s="70"/>
      <c r="L69" s="70"/>
      <c r="M69" s="70"/>
      <c r="N69" s="71"/>
      <c r="O69" s="70"/>
      <c r="P69" s="70"/>
      <c r="Q69" s="70"/>
      <c r="R69" s="117"/>
    </row>
    <row r="70" spans="1:18" s="57" customFormat="1" x14ac:dyDescent="0.25">
      <c r="A70" s="122">
        <v>47178</v>
      </c>
      <c r="B70" s="70"/>
      <c r="C70" s="70"/>
      <c r="D70" s="120"/>
      <c r="E70" s="70"/>
      <c r="F70" s="70"/>
      <c r="G70" s="70"/>
      <c r="H70" s="70"/>
      <c r="I70" s="70"/>
      <c r="J70" s="70"/>
      <c r="K70" s="70"/>
      <c r="L70" s="70"/>
      <c r="M70" s="70"/>
      <c r="N70" s="71"/>
      <c r="O70" s="70"/>
      <c r="P70" s="70"/>
      <c r="Q70" s="70"/>
      <c r="R70" s="117"/>
    </row>
    <row r="71" spans="1:18" s="57" customFormat="1" x14ac:dyDescent="0.25">
      <c r="A71" s="122">
        <v>47209</v>
      </c>
      <c r="B71" s="70"/>
      <c r="C71" s="70"/>
      <c r="D71" s="120"/>
      <c r="E71" s="70"/>
      <c r="F71" s="70"/>
      <c r="G71" s="70"/>
      <c r="H71" s="70"/>
      <c r="I71" s="70"/>
      <c r="J71" s="70"/>
      <c r="K71" s="70"/>
      <c r="L71" s="70"/>
      <c r="M71" s="70"/>
      <c r="N71" s="71"/>
      <c r="O71" s="70"/>
      <c r="P71" s="70"/>
      <c r="Q71" s="70"/>
      <c r="R71" s="117"/>
    </row>
    <row r="72" spans="1:18" s="57" customFormat="1" x14ac:dyDescent="0.25">
      <c r="A72" s="122">
        <v>47239</v>
      </c>
      <c r="B72" s="70"/>
      <c r="C72" s="70"/>
      <c r="D72" s="120"/>
      <c r="E72" s="70"/>
      <c r="F72" s="70"/>
      <c r="G72" s="70"/>
      <c r="H72" s="70"/>
      <c r="I72" s="70"/>
      <c r="J72" s="70"/>
      <c r="K72" s="70"/>
      <c r="L72" s="70"/>
      <c r="M72" s="70"/>
      <c r="N72" s="71"/>
      <c r="O72" s="70"/>
      <c r="P72" s="70"/>
      <c r="Q72" s="70"/>
      <c r="R72" s="117"/>
    </row>
    <row r="73" spans="1:18" s="57" customFormat="1" x14ac:dyDescent="0.25">
      <c r="A73" s="122">
        <v>47270</v>
      </c>
      <c r="B73" s="70"/>
      <c r="C73" s="70"/>
      <c r="D73" s="120"/>
      <c r="E73" s="70"/>
      <c r="F73" s="70"/>
      <c r="G73" s="70"/>
      <c r="H73" s="70"/>
      <c r="I73" s="70"/>
      <c r="J73" s="70"/>
      <c r="K73" s="70"/>
      <c r="L73" s="70"/>
      <c r="M73" s="70"/>
      <c r="N73" s="71"/>
      <c r="O73" s="70"/>
      <c r="P73" s="70"/>
      <c r="Q73" s="70"/>
      <c r="R73" s="117"/>
    </row>
    <row r="74" spans="1:18" s="57" customFormat="1" x14ac:dyDescent="0.25">
      <c r="A74" s="122">
        <v>47300</v>
      </c>
      <c r="B74" s="70"/>
      <c r="C74" s="70"/>
      <c r="D74" s="120"/>
      <c r="E74" s="70"/>
      <c r="F74" s="70"/>
      <c r="G74" s="70"/>
      <c r="H74" s="70"/>
      <c r="I74" s="70"/>
      <c r="J74" s="70"/>
      <c r="K74" s="70"/>
      <c r="L74" s="70"/>
      <c r="M74" s="70"/>
      <c r="N74" s="71"/>
      <c r="O74" s="70"/>
      <c r="P74" s="70"/>
      <c r="Q74" s="70"/>
      <c r="R74" s="117"/>
    </row>
    <row r="75" spans="1:18" s="57" customFormat="1" x14ac:dyDescent="0.25">
      <c r="A75" s="122">
        <v>47331</v>
      </c>
      <c r="B75" s="70"/>
      <c r="C75" s="70"/>
      <c r="D75" s="120"/>
      <c r="E75" s="70"/>
      <c r="F75" s="70"/>
      <c r="G75" s="70"/>
      <c r="H75" s="70"/>
      <c r="I75" s="70"/>
      <c r="J75" s="70"/>
      <c r="K75" s="70"/>
      <c r="L75" s="70"/>
      <c r="M75" s="70"/>
      <c r="N75" s="71"/>
      <c r="O75" s="70"/>
      <c r="P75" s="70"/>
      <c r="Q75" s="70"/>
      <c r="R75" s="117"/>
    </row>
    <row r="76" spans="1:18" s="57" customFormat="1" x14ac:dyDescent="0.25">
      <c r="A76" s="122">
        <v>47362</v>
      </c>
      <c r="B76" s="70"/>
      <c r="C76" s="70"/>
      <c r="D76" s="120"/>
      <c r="E76" s="70"/>
      <c r="F76" s="70"/>
      <c r="G76" s="70"/>
      <c r="H76" s="70"/>
      <c r="I76" s="70"/>
      <c r="J76" s="70"/>
      <c r="K76" s="70"/>
      <c r="L76" s="70"/>
      <c r="M76" s="70"/>
      <c r="N76" s="71"/>
      <c r="O76" s="70"/>
      <c r="P76" s="70"/>
      <c r="Q76" s="70"/>
      <c r="R76" s="117"/>
    </row>
    <row r="77" spans="1:18" s="57" customFormat="1" x14ac:dyDescent="0.25">
      <c r="A77" s="122">
        <v>47392</v>
      </c>
      <c r="B77" s="70"/>
      <c r="C77" s="70"/>
      <c r="D77" s="120"/>
      <c r="E77" s="70"/>
      <c r="F77" s="70"/>
      <c r="G77" s="70"/>
      <c r="H77" s="70"/>
      <c r="I77" s="70"/>
      <c r="J77" s="70"/>
      <c r="K77" s="70"/>
      <c r="L77" s="70"/>
      <c r="M77" s="70"/>
      <c r="N77" s="71"/>
      <c r="O77" s="70"/>
      <c r="P77" s="70"/>
      <c r="Q77" s="70"/>
      <c r="R77" s="117"/>
    </row>
    <row r="78" spans="1:18" s="57" customFormat="1" x14ac:dyDescent="0.25">
      <c r="A78" s="122">
        <v>47423</v>
      </c>
      <c r="B78" s="70"/>
      <c r="C78" s="70"/>
      <c r="D78" s="120"/>
      <c r="E78" s="70"/>
      <c r="F78" s="70"/>
      <c r="G78" s="70"/>
      <c r="H78" s="70"/>
      <c r="I78" s="70"/>
      <c r="J78" s="70"/>
      <c r="K78" s="70"/>
      <c r="L78" s="70"/>
      <c r="M78" s="70"/>
      <c r="N78" s="71"/>
      <c r="O78" s="70"/>
      <c r="P78" s="70"/>
      <c r="Q78" s="70"/>
      <c r="R78" s="117"/>
    </row>
    <row r="79" spans="1:18" s="57" customFormat="1" x14ac:dyDescent="0.25">
      <c r="A79" s="122">
        <v>47453</v>
      </c>
      <c r="B79" s="70"/>
      <c r="C79" s="70"/>
      <c r="D79" s="120"/>
      <c r="E79" s="70"/>
      <c r="F79" s="70"/>
      <c r="G79" s="70"/>
      <c r="H79" s="70"/>
      <c r="I79" s="70"/>
      <c r="J79" s="70"/>
      <c r="K79" s="70"/>
      <c r="L79" s="70"/>
      <c r="M79" s="70"/>
      <c r="N79" s="71"/>
      <c r="O79" s="70"/>
      <c r="P79" s="70"/>
      <c r="Q79" s="70"/>
      <c r="R79" s="117"/>
    </row>
    <row r="80" spans="1:18" x14ac:dyDescent="0.25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</row>
  </sheetData>
  <sheetProtection password="C6FB" sheet="1" objects="1" scenarios="1" autoFilter="0"/>
  <autoFilter ref="A2:Q2"/>
  <mergeCells count="9">
    <mergeCell ref="A1:F1"/>
    <mergeCell ref="O1:O2"/>
    <mergeCell ref="P1:P2"/>
    <mergeCell ref="Q1:Q2"/>
    <mergeCell ref="G1:H1"/>
    <mergeCell ref="I1:J1"/>
    <mergeCell ref="K1:L1"/>
    <mergeCell ref="M1:M2"/>
    <mergeCell ref="N1:N2"/>
  </mergeCells>
  <conditionalFormatting sqref="B3:Q3">
    <cfRule type="expression" dxfId="3" priority="4">
      <formula>IF($A2="","",$A2&gt;0)</formula>
    </cfRule>
  </conditionalFormatting>
  <conditionalFormatting sqref="B4:Q79">
    <cfRule type="expression" dxfId="2" priority="3">
      <formula>IF($A3="","",$A3&gt;0)</formula>
    </cfRule>
  </conditionalFormatting>
  <conditionalFormatting sqref="A3">
    <cfRule type="expression" dxfId="1" priority="2">
      <formula>IF($A2="","",$A2&gt;0)</formula>
    </cfRule>
  </conditionalFormatting>
  <conditionalFormatting sqref="A4:A79">
    <cfRule type="expression" dxfId="0" priority="1">
      <formula>IF($A3="","",$A3&gt;0)</formula>
    </cfRule>
  </conditionalFormatting>
  <dataValidations count="3">
    <dataValidation type="whole" operator="greaterThanOrEqual" allowBlank="1" showInputMessage="1" showErrorMessage="1" promptTitle="Informácia" prompt="Vyplňte údaj - počet môže byť iba celé číslo" sqref="B3:C79 E3:E79 M3:O79">
      <formula1>0</formula1>
    </dataValidation>
    <dataValidation allowBlank="1" showInputMessage="1" showErrorMessage="1" promptTitle="Informácia" prompt="Vyplniť ak je údaj relevantný" sqref="G3:L79"/>
    <dataValidation type="date" allowBlank="1" showInputMessage="1" showErrorMessage="1" sqref="D3:D79">
      <formula1>45139</formula1>
      <formula2>47483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Informácia" prompt="Údaj vyberte zo zoznamu">
          <x14:formula1>
            <xm:f>Číselníky!$C$33:$C$36</xm:f>
          </x14:formula1>
          <xm:sqref>P3:P79</xm:sqref>
        </x14:dataValidation>
        <x14:dataValidation type="list" allowBlank="1" showInputMessage="1" showErrorMessage="1">
          <x14:formula1>
            <xm:f>Číselníky!$C$33:$C$34</xm:f>
          </x14:formula1>
          <xm:sqref>F3:F79</xm:sqref>
        </x14:dataValidation>
        <x14:dataValidation type="list" allowBlank="1" showInputMessage="1" showErrorMessage="1" promptTitle="Informácia" prompt="Úadaj o sledovanom období je potrebné zvoliť zo zoznamu">
          <x14:formula1>
            <xm:f>Číselníky!$A2:$A2</xm:f>
          </x14:formula1>
          <xm:sqref>A3:A79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opLeftCell="A58" workbookViewId="0">
      <selection activeCell="A2" sqref="A2:A78"/>
    </sheetView>
  </sheetViews>
  <sheetFormatPr defaultColWidth="39.85546875" defaultRowHeight="15" x14ac:dyDescent="0.25"/>
  <cols>
    <col min="1" max="1" width="27.85546875" style="20" customWidth="1"/>
    <col min="2" max="2" width="2.5703125" customWidth="1"/>
    <col min="3" max="3" width="42.5703125" customWidth="1"/>
    <col min="4" max="4" width="2.5703125" customWidth="1"/>
  </cols>
  <sheetData>
    <row r="1" spans="1:4" x14ac:dyDescent="0.25">
      <c r="A1" s="31" t="s">
        <v>127</v>
      </c>
      <c r="C1" s="21" t="s">
        <v>102</v>
      </c>
      <c r="D1" s="27"/>
    </row>
    <row r="2" spans="1:4" x14ac:dyDescent="0.25">
      <c r="A2" s="32">
        <v>45139</v>
      </c>
      <c r="C2" s="22" t="s">
        <v>61</v>
      </c>
      <c r="D2" s="28"/>
    </row>
    <row r="3" spans="1:4" x14ac:dyDescent="0.25">
      <c r="A3" s="32">
        <v>45170</v>
      </c>
      <c r="C3" s="22" t="s">
        <v>62</v>
      </c>
      <c r="D3" s="28"/>
    </row>
    <row r="4" spans="1:4" x14ac:dyDescent="0.25">
      <c r="A4" s="32">
        <v>45200</v>
      </c>
      <c r="C4" s="22" t="s">
        <v>63</v>
      </c>
      <c r="D4" s="28"/>
    </row>
    <row r="5" spans="1:4" x14ac:dyDescent="0.25">
      <c r="A5" s="32">
        <v>45231</v>
      </c>
      <c r="C5" s="10" t="s">
        <v>67</v>
      </c>
      <c r="D5" s="10"/>
    </row>
    <row r="6" spans="1:4" x14ac:dyDescent="0.25">
      <c r="A6" s="32">
        <v>45261</v>
      </c>
    </row>
    <row r="7" spans="1:4" x14ac:dyDescent="0.25">
      <c r="A7" s="32">
        <v>45292</v>
      </c>
      <c r="C7" s="23" t="s">
        <v>1</v>
      </c>
      <c r="D7" s="29"/>
    </row>
    <row r="8" spans="1:4" x14ac:dyDescent="0.25">
      <c r="A8" s="32">
        <v>45323</v>
      </c>
      <c r="C8" s="24" t="s">
        <v>86</v>
      </c>
      <c r="D8" s="12"/>
    </row>
    <row r="9" spans="1:4" x14ac:dyDescent="0.25">
      <c r="A9" s="32">
        <v>45352</v>
      </c>
      <c r="C9" s="24" t="s">
        <v>2</v>
      </c>
      <c r="D9" s="12"/>
    </row>
    <row r="10" spans="1:4" x14ac:dyDescent="0.25">
      <c r="A10" s="32">
        <v>45383</v>
      </c>
      <c r="C10" s="24" t="s">
        <v>3</v>
      </c>
      <c r="D10" s="12"/>
    </row>
    <row r="11" spans="1:4" x14ac:dyDescent="0.25">
      <c r="A11" s="32">
        <v>45413</v>
      </c>
      <c r="C11" s="24" t="s">
        <v>4</v>
      </c>
      <c r="D11" s="12"/>
    </row>
    <row r="12" spans="1:4" x14ac:dyDescent="0.25">
      <c r="A12" s="32">
        <v>45444</v>
      </c>
      <c r="C12" s="24" t="s">
        <v>75</v>
      </c>
      <c r="D12" s="12"/>
    </row>
    <row r="13" spans="1:4" x14ac:dyDescent="0.25">
      <c r="A13" s="32">
        <v>45474</v>
      </c>
      <c r="C13" s="24" t="s">
        <v>76</v>
      </c>
      <c r="D13" s="12"/>
    </row>
    <row r="14" spans="1:4" x14ac:dyDescent="0.25">
      <c r="A14" s="32">
        <v>45505</v>
      </c>
      <c r="C14" s="24" t="s">
        <v>74</v>
      </c>
      <c r="D14" s="12"/>
    </row>
    <row r="15" spans="1:4" x14ac:dyDescent="0.25">
      <c r="A15" s="32">
        <v>45536</v>
      </c>
    </row>
    <row r="16" spans="1:4" x14ac:dyDescent="0.25">
      <c r="A16" s="32">
        <v>45566</v>
      </c>
      <c r="C16" s="25" t="s">
        <v>103</v>
      </c>
      <c r="D16" s="13"/>
    </row>
    <row r="17" spans="1:4" x14ac:dyDescent="0.25">
      <c r="A17" s="32">
        <v>45597</v>
      </c>
      <c r="C17" s="22" t="s">
        <v>79</v>
      </c>
      <c r="D17" s="28"/>
    </row>
    <row r="18" spans="1:4" x14ac:dyDescent="0.25">
      <c r="A18" s="32">
        <v>45627</v>
      </c>
      <c r="C18" s="22" t="s">
        <v>88</v>
      </c>
      <c r="D18" s="28"/>
    </row>
    <row r="19" spans="1:4" x14ac:dyDescent="0.25">
      <c r="A19" s="32">
        <v>45658</v>
      </c>
      <c r="C19" s="22" t="s">
        <v>89</v>
      </c>
      <c r="D19" s="28"/>
    </row>
    <row r="20" spans="1:4" x14ac:dyDescent="0.25">
      <c r="A20" s="32">
        <v>45689</v>
      </c>
      <c r="C20" s="22" t="s">
        <v>90</v>
      </c>
      <c r="D20" s="28"/>
    </row>
    <row r="21" spans="1:4" x14ac:dyDescent="0.25">
      <c r="A21" s="32">
        <v>45717</v>
      </c>
      <c r="C21" s="22" t="s">
        <v>91</v>
      </c>
      <c r="D21" s="28"/>
    </row>
    <row r="22" spans="1:4" x14ac:dyDescent="0.25">
      <c r="A22" s="32">
        <v>45748</v>
      </c>
      <c r="C22" s="22" t="s">
        <v>92</v>
      </c>
      <c r="D22" s="28"/>
    </row>
    <row r="23" spans="1:4" x14ac:dyDescent="0.25">
      <c r="A23" s="32">
        <v>45778</v>
      </c>
      <c r="C23" s="22" t="s">
        <v>93</v>
      </c>
      <c r="D23" s="28"/>
    </row>
    <row r="24" spans="1:4" x14ac:dyDescent="0.25">
      <c r="A24" s="32">
        <v>45809</v>
      </c>
    </row>
    <row r="25" spans="1:4" x14ac:dyDescent="0.25">
      <c r="A25" s="32">
        <v>45839</v>
      </c>
      <c r="C25" s="21" t="s">
        <v>77</v>
      </c>
      <c r="D25" s="27"/>
    </row>
    <row r="26" spans="1:4" x14ac:dyDescent="0.25">
      <c r="A26" s="32">
        <v>45870</v>
      </c>
      <c r="C26" s="26" t="s">
        <v>64</v>
      </c>
      <c r="D26" s="11"/>
    </row>
    <row r="27" spans="1:4" x14ac:dyDescent="0.25">
      <c r="A27" s="32">
        <v>45901</v>
      </c>
      <c r="C27" s="26" t="s">
        <v>65</v>
      </c>
      <c r="D27" s="11"/>
    </row>
    <row r="28" spans="1:4" x14ac:dyDescent="0.25">
      <c r="A28" s="32">
        <v>45931</v>
      </c>
      <c r="C28" s="26" t="s">
        <v>66</v>
      </c>
      <c r="D28" s="11"/>
    </row>
    <row r="29" spans="1:4" x14ac:dyDescent="0.25">
      <c r="A29" s="32">
        <v>45962</v>
      </c>
      <c r="C29" s="24" t="s">
        <v>74</v>
      </c>
      <c r="D29" s="12"/>
    </row>
    <row r="30" spans="1:4" x14ac:dyDescent="0.25">
      <c r="A30" s="32">
        <v>45992</v>
      </c>
    </row>
    <row r="31" spans="1:4" x14ac:dyDescent="0.25">
      <c r="A31" s="32">
        <v>46023</v>
      </c>
    </row>
    <row r="32" spans="1:4" x14ac:dyDescent="0.25">
      <c r="A32" s="32">
        <v>46054</v>
      </c>
      <c r="C32" s="21" t="s">
        <v>128</v>
      </c>
      <c r="D32" s="27"/>
    </row>
    <row r="33" spans="1:4" x14ac:dyDescent="0.25">
      <c r="A33" s="32">
        <v>46082</v>
      </c>
      <c r="C33" s="9" t="s">
        <v>69</v>
      </c>
      <c r="D33" s="30"/>
    </row>
    <row r="34" spans="1:4" x14ac:dyDescent="0.25">
      <c r="A34" s="32">
        <v>46113</v>
      </c>
      <c r="C34" s="9" t="s">
        <v>70</v>
      </c>
      <c r="D34" s="30"/>
    </row>
    <row r="35" spans="1:4" x14ac:dyDescent="0.25">
      <c r="A35" s="32">
        <v>46143</v>
      </c>
      <c r="C35" s="56" t="s">
        <v>215</v>
      </c>
    </row>
    <row r="36" spans="1:4" x14ac:dyDescent="0.25">
      <c r="A36" s="32">
        <v>46174</v>
      </c>
      <c r="C36" s="56" t="s">
        <v>214</v>
      </c>
    </row>
    <row r="37" spans="1:4" x14ac:dyDescent="0.25">
      <c r="A37" s="32">
        <v>46204</v>
      </c>
    </row>
    <row r="38" spans="1:4" x14ac:dyDescent="0.25">
      <c r="A38" s="32">
        <v>46235</v>
      </c>
      <c r="C38" s="21" t="s">
        <v>80</v>
      </c>
    </row>
    <row r="39" spans="1:4" x14ac:dyDescent="0.25">
      <c r="A39" s="32">
        <v>46266</v>
      </c>
      <c r="C39" s="9" t="s">
        <v>206</v>
      </c>
    </row>
    <row r="40" spans="1:4" x14ac:dyDescent="0.25">
      <c r="A40" s="32">
        <v>46296</v>
      </c>
      <c r="C40" s="9" t="s">
        <v>207</v>
      </c>
    </row>
    <row r="41" spans="1:4" x14ac:dyDescent="0.25">
      <c r="A41" s="32">
        <v>46327</v>
      </c>
      <c r="C41" s="9" t="s">
        <v>208</v>
      </c>
    </row>
    <row r="42" spans="1:4" x14ac:dyDescent="0.25">
      <c r="A42" s="32">
        <v>46357</v>
      </c>
      <c r="C42" s="9" t="s">
        <v>209</v>
      </c>
    </row>
    <row r="43" spans="1:4" x14ac:dyDescent="0.25">
      <c r="A43" s="32">
        <v>46388</v>
      </c>
      <c r="C43" s="9" t="s">
        <v>210</v>
      </c>
    </row>
    <row r="44" spans="1:4" x14ac:dyDescent="0.25">
      <c r="A44" s="32">
        <v>46419</v>
      </c>
      <c r="C44" s="9" t="s">
        <v>211</v>
      </c>
    </row>
    <row r="45" spans="1:4" x14ac:dyDescent="0.25">
      <c r="A45" s="32">
        <v>46447</v>
      </c>
      <c r="C45" s="9" t="s">
        <v>212</v>
      </c>
    </row>
    <row r="46" spans="1:4" x14ac:dyDescent="0.25">
      <c r="A46" s="32">
        <v>46478</v>
      </c>
      <c r="C46" s="9" t="s">
        <v>74</v>
      </c>
    </row>
    <row r="47" spans="1:4" x14ac:dyDescent="0.25">
      <c r="A47" s="32">
        <v>46508</v>
      </c>
    </row>
    <row r="48" spans="1:4" x14ac:dyDescent="0.25">
      <c r="A48" s="32">
        <v>46539</v>
      </c>
      <c r="C48" s="21" t="s">
        <v>199</v>
      </c>
    </row>
    <row r="49" spans="1:3" x14ac:dyDescent="0.25">
      <c r="A49" s="32">
        <v>46569</v>
      </c>
      <c r="C49" s="9" t="s">
        <v>202</v>
      </c>
    </row>
    <row r="50" spans="1:3" x14ac:dyDescent="0.25">
      <c r="A50" s="32">
        <v>46600</v>
      </c>
      <c r="C50" s="9" t="s">
        <v>213</v>
      </c>
    </row>
    <row r="51" spans="1:3" x14ac:dyDescent="0.25">
      <c r="A51" s="32">
        <v>46631</v>
      </c>
    </row>
    <row r="52" spans="1:3" x14ac:dyDescent="0.25">
      <c r="A52" s="32">
        <v>46661</v>
      </c>
    </row>
    <row r="53" spans="1:3" x14ac:dyDescent="0.25">
      <c r="A53" s="32">
        <v>46692</v>
      </c>
    </row>
    <row r="54" spans="1:3" x14ac:dyDescent="0.25">
      <c r="A54" s="32">
        <v>46722</v>
      </c>
    </row>
    <row r="55" spans="1:3" x14ac:dyDescent="0.25">
      <c r="A55" s="32">
        <v>46753</v>
      </c>
    </row>
    <row r="56" spans="1:3" x14ac:dyDescent="0.25">
      <c r="A56" s="32">
        <v>46784</v>
      </c>
    </row>
    <row r="57" spans="1:3" x14ac:dyDescent="0.25">
      <c r="A57" s="32">
        <v>46813</v>
      </c>
    </row>
    <row r="58" spans="1:3" x14ac:dyDescent="0.25">
      <c r="A58" s="32">
        <v>46844</v>
      </c>
    </row>
    <row r="59" spans="1:3" x14ac:dyDescent="0.25">
      <c r="A59" s="32">
        <v>46874</v>
      </c>
    </row>
    <row r="60" spans="1:3" x14ac:dyDescent="0.25">
      <c r="A60" s="32">
        <v>46905</v>
      </c>
    </row>
    <row r="61" spans="1:3" x14ac:dyDescent="0.25">
      <c r="A61" s="32">
        <v>46935</v>
      </c>
    </row>
    <row r="62" spans="1:3" x14ac:dyDescent="0.25">
      <c r="A62" s="32">
        <v>46966</v>
      </c>
    </row>
    <row r="63" spans="1:3" x14ac:dyDescent="0.25">
      <c r="A63" s="32">
        <v>46997</v>
      </c>
    </row>
    <row r="64" spans="1:3" x14ac:dyDescent="0.25">
      <c r="A64" s="32">
        <v>47027</v>
      </c>
    </row>
    <row r="65" spans="1:1" x14ac:dyDescent="0.25">
      <c r="A65" s="32">
        <v>47058</v>
      </c>
    </row>
    <row r="66" spans="1:1" x14ac:dyDescent="0.25">
      <c r="A66" s="32">
        <v>47088</v>
      </c>
    </row>
    <row r="67" spans="1:1" x14ac:dyDescent="0.25">
      <c r="A67" s="32">
        <v>47119</v>
      </c>
    </row>
    <row r="68" spans="1:1" x14ac:dyDescent="0.25">
      <c r="A68" s="32">
        <v>47150</v>
      </c>
    </row>
    <row r="69" spans="1:1" x14ac:dyDescent="0.25">
      <c r="A69" s="32">
        <v>47178</v>
      </c>
    </row>
    <row r="70" spans="1:1" x14ac:dyDescent="0.25">
      <c r="A70" s="32">
        <v>47209</v>
      </c>
    </row>
    <row r="71" spans="1:1" x14ac:dyDescent="0.25">
      <c r="A71" s="32">
        <v>47239</v>
      </c>
    </row>
    <row r="72" spans="1:1" x14ac:dyDescent="0.25">
      <c r="A72" s="32">
        <v>47270</v>
      </c>
    </row>
    <row r="73" spans="1:1" x14ac:dyDescent="0.25">
      <c r="A73" s="32">
        <v>47300</v>
      </c>
    </row>
    <row r="74" spans="1:1" x14ac:dyDescent="0.25">
      <c r="A74" s="32">
        <v>47331</v>
      </c>
    </row>
    <row r="75" spans="1:1" x14ac:dyDescent="0.25">
      <c r="A75" s="32">
        <v>47362</v>
      </c>
    </row>
    <row r="76" spans="1:1" x14ac:dyDescent="0.25">
      <c r="A76" s="32">
        <v>47392</v>
      </c>
    </row>
    <row r="77" spans="1:1" x14ac:dyDescent="0.25">
      <c r="A77" s="32">
        <v>47423</v>
      </c>
    </row>
    <row r="78" spans="1:1" x14ac:dyDescent="0.25">
      <c r="A78" s="32">
        <v>47453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zoomScale="110" zoomScaleNormal="110" workbookViewId="0">
      <selection activeCell="B28" sqref="B28:B31"/>
    </sheetView>
  </sheetViews>
  <sheetFormatPr defaultRowHeight="15" x14ac:dyDescent="0.25"/>
  <cols>
    <col min="1" max="1" width="20" customWidth="1"/>
    <col min="2" max="2" width="44.85546875" customWidth="1"/>
    <col min="3" max="3" width="77.85546875" style="2" customWidth="1"/>
  </cols>
  <sheetData>
    <row r="1" spans="1:3" s="1" customFormat="1" ht="24" customHeight="1" x14ac:dyDescent="0.25">
      <c r="A1" s="7" t="s">
        <v>16</v>
      </c>
      <c r="B1" s="7" t="s">
        <v>17</v>
      </c>
      <c r="C1" s="8" t="s">
        <v>18</v>
      </c>
    </row>
    <row r="2" spans="1:3" ht="30" x14ac:dyDescent="0.25">
      <c r="A2" s="188" t="s">
        <v>34</v>
      </c>
      <c r="B2" s="187" t="s">
        <v>31</v>
      </c>
      <c r="C2" s="3" t="s">
        <v>19</v>
      </c>
    </row>
    <row r="3" spans="1:3" x14ac:dyDescent="0.25">
      <c r="A3" s="188"/>
      <c r="B3" s="187"/>
      <c r="C3" s="3" t="s">
        <v>20</v>
      </c>
    </row>
    <row r="4" spans="1:3" ht="30" x14ac:dyDescent="0.25">
      <c r="A4" s="188"/>
      <c r="B4" s="187"/>
      <c r="C4" s="3" t="s">
        <v>21</v>
      </c>
    </row>
    <row r="5" spans="1:3" ht="30" x14ac:dyDescent="0.25">
      <c r="A5" s="188"/>
      <c r="B5" s="187"/>
      <c r="C5" s="3" t="s">
        <v>22</v>
      </c>
    </row>
    <row r="6" spans="1:3" x14ac:dyDescent="0.25">
      <c r="A6" s="188"/>
      <c r="B6" s="187" t="s">
        <v>32</v>
      </c>
      <c r="C6" s="3" t="s">
        <v>23</v>
      </c>
    </row>
    <row r="7" spans="1:3" x14ac:dyDescent="0.25">
      <c r="A7" s="188"/>
      <c r="B7" s="187"/>
      <c r="C7" s="3" t="s">
        <v>24</v>
      </c>
    </row>
    <row r="8" spans="1:3" ht="30" x14ac:dyDescent="0.25">
      <c r="A8" s="188"/>
      <c r="B8" s="187"/>
      <c r="C8" s="3" t="s">
        <v>25</v>
      </c>
    </row>
    <row r="9" spans="1:3" x14ac:dyDescent="0.25">
      <c r="A9" s="188"/>
      <c r="B9" s="187"/>
      <c r="C9" s="3" t="s">
        <v>26</v>
      </c>
    </row>
    <row r="10" spans="1:3" x14ac:dyDescent="0.25">
      <c r="A10" s="188"/>
      <c r="B10" s="187" t="s">
        <v>33</v>
      </c>
      <c r="C10" s="3" t="s">
        <v>27</v>
      </c>
    </row>
    <row r="11" spans="1:3" ht="30" x14ac:dyDescent="0.25">
      <c r="A11" s="188"/>
      <c r="B11" s="187"/>
      <c r="C11" s="3" t="s">
        <v>28</v>
      </c>
    </row>
    <row r="12" spans="1:3" x14ac:dyDescent="0.25">
      <c r="A12" s="188"/>
      <c r="B12" s="187"/>
      <c r="C12" s="3" t="s">
        <v>29</v>
      </c>
    </row>
    <row r="13" spans="1:3" ht="30" x14ac:dyDescent="0.25">
      <c r="A13" s="188"/>
      <c r="B13" s="187"/>
      <c r="C13" s="3" t="s">
        <v>30</v>
      </c>
    </row>
    <row r="14" spans="1:3" ht="15.6" customHeight="1" x14ac:dyDescent="0.25">
      <c r="A14" s="4"/>
      <c r="B14" s="5"/>
      <c r="C14" s="6"/>
    </row>
    <row r="15" spans="1:3" x14ac:dyDescent="0.25">
      <c r="A15" s="189" t="s">
        <v>59</v>
      </c>
      <c r="B15" s="189" t="s">
        <v>10</v>
      </c>
      <c r="C15" s="3" t="s">
        <v>35</v>
      </c>
    </row>
    <row r="16" spans="1:3" ht="30" x14ac:dyDescent="0.25">
      <c r="A16" s="189"/>
      <c r="B16" s="189"/>
      <c r="C16" s="3" t="s">
        <v>36</v>
      </c>
    </row>
    <row r="17" spans="1:3" ht="30" x14ac:dyDescent="0.25">
      <c r="A17" s="189"/>
      <c r="B17" s="189"/>
      <c r="C17" s="3" t="s">
        <v>37</v>
      </c>
    </row>
    <row r="18" spans="1:3" ht="30" x14ac:dyDescent="0.25">
      <c r="A18" s="189"/>
      <c r="B18" s="189"/>
      <c r="C18" s="3" t="s">
        <v>38</v>
      </c>
    </row>
    <row r="19" spans="1:3" x14ac:dyDescent="0.25">
      <c r="A19" s="189"/>
      <c r="B19" s="189" t="s">
        <v>11</v>
      </c>
      <c r="C19" s="3" t="s">
        <v>39</v>
      </c>
    </row>
    <row r="20" spans="1:3" x14ac:dyDescent="0.25">
      <c r="A20" s="189"/>
      <c r="B20" s="189"/>
      <c r="C20" s="3" t="s">
        <v>40</v>
      </c>
    </row>
    <row r="21" spans="1:3" x14ac:dyDescent="0.25">
      <c r="A21" s="189"/>
      <c r="B21" s="189"/>
      <c r="C21" s="3" t="s">
        <v>41</v>
      </c>
    </row>
    <row r="22" spans="1:3" x14ac:dyDescent="0.25">
      <c r="A22" s="189"/>
      <c r="B22" s="189"/>
      <c r="C22" s="3" t="s">
        <v>42</v>
      </c>
    </row>
    <row r="23" spans="1:3" ht="30" x14ac:dyDescent="0.25">
      <c r="A23" s="189"/>
      <c r="B23" s="189" t="s">
        <v>12</v>
      </c>
      <c r="C23" s="3" t="s">
        <v>43</v>
      </c>
    </row>
    <row r="24" spans="1:3" x14ac:dyDescent="0.25">
      <c r="A24" s="189"/>
      <c r="B24" s="189"/>
      <c r="C24" s="3" t="s">
        <v>44</v>
      </c>
    </row>
    <row r="25" spans="1:3" x14ac:dyDescent="0.25">
      <c r="A25" s="189"/>
      <c r="B25" s="189"/>
      <c r="C25" s="3" t="s">
        <v>45</v>
      </c>
    </row>
    <row r="26" spans="1:3" x14ac:dyDescent="0.25">
      <c r="A26" s="189"/>
      <c r="B26" s="189"/>
      <c r="C26" s="3" t="s">
        <v>46</v>
      </c>
    </row>
    <row r="27" spans="1:3" x14ac:dyDescent="0.25">
      <c r="A27" s="4"/>
      <c r="B27" s="5"/>
      <c r="C27" s="6"/>
    </row>
    <row r="28" spans="1:3" x14ac:dyDescent="0.25">
      <c r="A28" s="187" t="s">
        <v>60</v>
      </c>
      <c r="B28" s="187" t="s">
        <v>13</v>
      </c>
      <c r="C28" s="3" t="s">
        <v>47</v>
      </c>
    </row>
    <row r="29" spans="1:3" x14ac:dyDescent="0.25">
      <c r="A29" s="187"/>
      <c r="B29" s="187"/>
      <c r="C29" s="3" t="s">
        <v>48</v>
      </c>
    </row>
    <row r="30" spans="1:3" x14ac:dyDescent="0.25">
      <c r="A30" s="187"/>
      <c r="B30" s="187"/>
      <c r="C30" s="3" t="s">
        <v>49</v>
      </c>
    </row>
    <row r="31" spans="1:3" x14ac:dyDescent="0.25">
      <c r="A31" s="187"/>
      <c r="B31" s="187"/>
      <c r="C31" s="3" t="s">
        <v>50</v>
      </c>
    </row>
    <row r="32" spans="1:3" ht="30" x14ac:dyDescent="0.25">
      <c r="A32" s="187"/>
      <c r="B32" s="187" t="s">
        <v>14</v>
      </c>
      <c r="C32" s="3" t="s">
        <v>51</v>
      </c>
    </row>
    <row r="33" spans="1:3" x14ac:dyDescent="0.25">
      <c r="A33" s="187"/>
      <c r="B33" s="187"/>
      <c r="C33" s="3" t="s">
        <v>52</v>
      </c>
    </row>
    <row r="34" spans="1:3" x14ac:dyDescent="0.25">
      <c r="A34" s="187"/>
      <c r="B34" s="187"/>
      <c r="C34" s="3" t="s">
        <v>53</v>
      </c>
    </row>
    <row r="35" spans="1:3" x14ac:dyDescent="0.25">
      <c r="A35" s="187"/>
      <c r="B35" s="187"/>
      <c r="C35" s="3" t="s">
        <v>54</v>
      </c>
    </row>
    <row r="36" spans="1:3" x14ac:dyDescent="0.25">
      <c r="A36" s="187"/>
      <c r="B36" s="187" t="s">
        <v>15</v>
      </c>
      <c r="C36" s="3" t="s">
        <v>55</v>
      </c>
    </row>
    <row r="37" spans="1:3" x14ac:dyDescent="0.25">
      <c r="A37" s="187"/>
      <c r="B37" s="187"/>
      <c r="C37" s="3" t="s">
        <v>56</v>
      </c>
    </row>
    <row r="38" spans="1:3" x14ac:dyDescent="0.25">
      <c r="A38" s="187"/>
      <c r="B38" s="187"/>
      <c r="C38" s="3" t="s">
        <v>57</v>
      </c>
    </row>
    <row r="39" spans="1:3" x14ac:dyDescent="0.25">
      <c r="A39" s="187"/>
      <c r="B39" s="187"/>
      <c r="C39" s="3" t="s">
        <v>58</v>
      </c>
    </row>
    <row r="40" spans="1:3" x14ac:dyDescent="0.25">
      <c r="A40" s="1"/>
    </row>
  </sheetData>
  <mergeCells count="12">
    <mergeCell ref="B28:B31"/>
    <mergeCell ref="B32:B35"/>
    <mergeCell ref="B36:B39"/>
    <mergeCell ref="A28:A39"/>
    <mergeCell ref="B2:B5"/>
    <mergeCell ref="B6:B9"/>
    <mergeCell ref="B10:B13"/>
    <mergeCell ref="A2:A13"/>
    <mergeCell ref="A15:A26"/>
    <mergeCell ref="B15:B18"/>
    <mergeCell ref="B19:B22"/>
    <mergeCell ref="B23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</vt:i4>
      </vt:variant>
    </vt:vector>
  </HeadingPairs>
  <TitlesOfParts>
    <vt:vector size="9" baseType="lpstr">
      <vt:lpstr>Mapovanie</vt:lpstr>
      <vt:lpstr>Evid.dobrovoľníkov</vt:lpstr>
      <vt:lpstr>Dobrovoľníctvo</vt:lpstr>
      <vt:lpstr>Komunitná rada</vt:lpstr>
      <vt:lpstr>Realizácia akčného plánu</vt:lpstr>
      <vt:lpstr>Lokálne partnerstvá</vt:lpstr>
      <vt:lpstr>Číselníky</vt:lpstr>
      <vt:lpstr>Ostraváci</vt:lpstr>
      <vt:lpstr>Mapovanie!Oblasť_tlače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Bořiková</dc:creator>
  <cp:lastModifiedBy>Kovaľ Ján</cp:lastModifiedBy>
  <cp:lastPrinted>2023-05-31T13:18:29Z</cp:lastPrinted>
  <dcterms:created xsi:type="dcterms:W3CDTF">2015-06-05T18:19:34Z</dcterms:created>
  <dcterms:modified xsi:type="dcterms:W3CDTF">2023-06-21T06:34:32Z</dcterms:modified>
</cp:coreProperties>
</file>