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C:\Users\polakovan\Desktop\"/>
    </mc:Choice>
  </mc:AlternateContent>
  <workbookProtection workbookAlgorithmName="SHA-512" workbookHashValue="rESn8jrD20WeVu6558aUrDQVBXhj5sao/tI2I7yVcR+ngGA1Lf66FF+RALzuedfoCvLSJlmaKY0eeKdv3JFHKw==" workbookSaltValue="pO6uN+O+qsEBUBb/5zPwlw==" workbookSpinCount="100000" lockStructure="1"/>
  <bookViews>
    <workbookView xWindow="0" yWindow="0" windowWidth="19200" windowHeight="5750" activeTab="1"/>
  </bookViews>
  <sheets>
    <sheet name="Prehľady" sheetId="21" r:id="rId1"/>
    <sheet name="01" sheetId="1" r:id="rId2"/>
    <sheet name="02" sheetId="5" r:id="rId3"/>
    <sheet name="03" sheetId="6" r:id="rId4"/>
    <sheet name="04" sheetId="7" r:id="rId5"/>
    <sheet name="05" sheetId="8" r:id="rId6"/>
    <sheet name="06" sheetId="9" r:id="rId7"/>
    <sheet name="07" sheetId="10" r:id="rId8"/>
    <sheet name="08" sheetId="11" r:id="rId9"/>
    <sheet name="09" sheetId="12" r:id="rId10"/>
    <sheet name="10" sheetId="13" r:id="rId11"/>
    <sheet name="11" sheetId="14" r:id="rId12"/>
    <sheet name="12" sheetId="15" r:id="rId13"/>
    <sheet name="Sumár zam." sheetId="2" state="hidden" r:id="rId14"/>
    <sheet name="A_Klienti a kontakty" sheetId="17" state="hidden" r:id="rId15"/>
    <sheet name="B_Činnosti_obrany" sheetId="18" state="hidden" r:id="rId16"/>
    <sheet name="C_Ukazovatele" sheetId="23" state="hidden" r:id="rId17"/>
    <sheet name="D_Nepriame aktivity" sheetId="20" state="hidden" r:id="rId18"/>
    <sheet name="pomocné" sheetId="16" state="hidden" r:id="rId19"/>
  </sheets>
  <definedNames>
    <definedName name="_xlnm._FilterDatabase" localSheetId="14" hidden="1">'A_Klienti a kontakty'!$A$2:$E$86</definedName>
    <definedName name="_xlnm._FilterDatabase" localSheetId="13" hidden="1">'Sumár zam.'!$A$2:$F$74</definedName>
    <definedName name="_ftn1" localSheetId="1">'01'!$B$26</definedName>
    <definedName name="_ftn1" localSheetId="2">'02'!$B$26</definedName>
    <definedName name="_ftn1" localSheetId="3">'03'!$B$26</definedName>
    <definedName name="_ftn1" localSheetId="4">'04'!$B$26</definedName>
    <definedName name="_ftn1" localSheetId="5">'05'!$B$26</definedName>
    <definedName name="_ftn1" localSheetId="6">'06'!$B$26</definedName>
    <definedName name="_ftn1" localSheetId="7">'07'!$B$26</definedName>
    <definedName name="_ftn1" localSheetId="8">'08'!$B$26</definedName>
    <definedName name="_ftn1" localSheetId="9">'09'!$B$26</definedName>
    <definedName name="_ftn1" localSheetId="10">'10'!$B$26</definedName>
    <definedName name="_ftn1" localSheetId="11">'11'!$B$26</definedName>
    <definedName name="_ftn1" localSheetId="12">'12'!$B$26</definedName>
    <definedName name="_ftnref1" localSheetId="1">'01'!$B$25</definedName>
    <definedName name="_ftnref1" localSheetId="2">'02'!$B$25</definedName>
    <definedName name="_ftnref1" localSheetId="3">'03'!$B$25</definedName>
    <definedName name="_ftnref1" localSheetId="4">'04'!$B$25</definedName>
    <definedName name="_ftnref1" localSheetId="5">'05'!$B$25</definedName>
    <definedName name="_ftnref1" localSheetId="6">'06'!$B$25</definedName>
    <definedName name="_ftnref1" localSheetId="7">'07'!$B$25</definedName>
    <definedName name="_ftnref1" localSheetId="8">'08'!$B$25</definedName>
    <definedName name="_ftnref1" localSheetId="9">'09'!$B$25</definedName>
    <definedName name="_ftnref1" localSheetId="10">'10'!$B$25</definedName>
    <definedName name="_ftnref1" localSheetId="11">'11'!$B$25</definedName>
    <definedName name="_ftnref1" localSheetId="12">'12'!$B$25</definedName>
    <definedName name="_xlnm.Print_Area" localSheetId="1">'01'!$A$1:$I$127</definedName>
    <definedName name="_xlnm.Print_Area" localSheetId="2">'02'!$A$1:$I$127</definedName>
    <definedName name="_xlnm.Print_Area" localSheetId="3">'03'!$A$1:$I$127</definedName>
    <definedName name="_xlnm.Print_Area" localSheetId="4">'04'!$A$1:$I$127</definedName>
    <definedName name="_xlnm.Print_Area" localSheetId="5">'05'!$A$1:$I$127</definedName>
    <definedName name="_xlnm.Print_Area" localSheetId="6">'06'!$A$1:$I$127</definedName>
    <definedName name="_xlnm.Print_Area" localSheetId="7">'07'!$A$1:$I$127</definedName>
    <definedName name="_xlnm.Print_Area" localSheetId="8">'08'!$A$1:$I$127</definedName>
    <definedName name="_xlnm.Print_Area" localSheetId="9">'09'!$A$1:$I$127</definedName>
    <definedName name="_xlnm.Print_Area" localSheetId="10">'10'!$A$1:$I$127</definedName>
    <definedName name="_xlnm.Print_Area" localSheetId="11">'11'!$A$1:$I$127</definedName>
    <definedName name="_xlnm.Print_Area" localSheetId="12">'12'!$A$1:$I$127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7" l="1"/>
  <c r="E22" i="17"/>
  <c r="E21" i="17"/>
  <c r="E20" i="17"/>
  <c r="E19" i="17"/>
  <c r="E18" i="17"/>
  <c r="E17" i="17"/>
  <c r="B266" i="18" l="1"/>
  <c r="A266" i="18"/>
  <c r="B265" i="18"/>
  <c r="A265" i="18"/>
  <c r="B264" i="18"/>
  <c r="A264" i="18"/>
  <c r="B263" i="18"/>
  <c r="A263" i="18"/>
  <c r="B262" i="18"/>
  <c r="A262" i="18"/>
  <c r="B261" i="18"/>
  <c r="A261" i="18"/>
  <c r="B260" i="18"/>
  <c r="A260" i="18"/>
  <c r="B259" i="18"/>
  <c r="A259" i="18"/>
  <c r="B258" i="18"/>
  <c r="A258" i="18"/>
  <c r="B257" i="18"/>
  <c r="A257" i="18"/>
  <c r="B256" i="18"/>
  <c r="A256" i="18"/>
  <c r="B255" i="18"/>
  <c r="A255" i="18"/>
  <c r="B254" i="18"/>
  <c r="A254" i="18"/>
  <c r="B253" i="18"/>
  <c r="A253" i="18"/>
  <c r="B252" i="18"/>
  <c r="A252" i="18"/>
  <c r="B251" i="18"/>
  <c r="A251" i="18"/>
  <c r="B250" i="18"/>
  <c r="A250" i="18"/>
  <c r="B249" i="18"/>
  <c r="A249" i="18"/>
  <c r="B248" i="18"/>
  <c r="A248" i="18"/>
  <c r="B247" i="18"/>
  <c r="A247" i="18"/>
  <c r="B246" i="18"/>
  <c r="A246" i="18"/>
  <c r="B245" i="18"/>
  <c r="A245" i="18"/>
  <c r="B244" i="18"/>
  <c r="A244" i="18"/>
  <c r="B243" i="18"/>
  <c r="A243" i="18"/>
  <c r="B242" i="18"/>
  <c r="A242" i="18"/>
  <c r="B241" i="18"/>
  <c r="A241" i="18"/>
  <c r="B240" i="18"/>
  <c r="A240" i="18"/>
  <c r="B239" i="18"/>
  <c r="A239" i="18"/>
  <c r="B238" i="18"/>
  <c r="A238" i="18"/>
  <c r="B237" i="18"/>
  <c r="A237" i="18"/>
  <c r="B236" i="18"/>
  <c r="A236" i="18"/>
  <c r="B235" i="18"/>
  <c r="A235" i="18"/>
  <c r="B234" i="18"/>
  <c r="A234" i="18"/>
  <c r="B233" i="18"/>
  <c r="A233" i="18"/>
  <c r="B232" i="18"/>
  <c r="A232" i="18"/>
  <c r="B231" i="18"/>
  <c r="A231" i="18"/>
  <c r="B230" i="18"/>
  <c r="A230" i="18"/>
  <c r="B229" i="18"/>
  <c r="A229" i="18"/>
  <c r="B228" i="18"/>
  <c r="A228" i="18"/>
  <c r="B227" i="18"/>
  <c r="A227" i="18"/>
  <c r="B226" i="18"/>
  <c r="A226" i="18"/>
  <c r="B225" i="18"/>
  <c r="A225" i="18"/>
  <c r="B224" i="18"/>
  <c r="A224" i="18"/>
  <c r="B223" i="18"/>
  <c r="A223" i="18"/>
  <c r="B222" i="18"/>
  <c r="A222" i="18"/>
  <c r="B221" i="18"/>
  <c r="A221" i="18"/>
  <c r="B220" i="18"/>
  <c r="A220" i="18"/>
  <c r="B219" i="18"/>
  <c r="A219" i="18"/>
  <c r="B218" i="18"/>
  <c r="A218" i="18"/>
  <c r="B217" i="18"/>
  <c r="A217" i="18"/>
  <c r="B216" i="18"/>
  <c r="A216" i="18"/>
  <c r="B215" i="18"/>
  <c r="A215" i="18"/>
  <c r="B214" i="18"/>
  <c r="A214" i="18"/>
  <c r="B213" i="18"/>
  <c r="A213" i="18"/>
  <c r="B212" i="18"/>
  <c r="A212" i="18"/>
  <c r="B211" i="18"/>
  <c r="A211" i="18"/>
  <c r="B210" i="18"/>
  <c r="A210" i="18"/>
  <c r="B209" i="18"/>
  <c r="A209" i="18"/>
  <c r="B208" i="18"/>
  <c r="A208" i="18"/>
  <c r="B207" i="18"/>
  <c r="A207" i="18"/>
  <c r="B206" i="18"/>
  <c r="A206" i="18"/>
  <c r="B205" i="18"/>
  <c r="A205" i="18"/>
  <c r="B204" i="18"/>
  <c r="A204" i="18"/>
  <c r="B203" i="18"/>
  <c r="A203" i="18"/>
  <c r="B202" i="18"/>
  <c r="A202" i="18"/>
  <c r="B200" i="18"/>
  <c r="A200" i="18"/>
  <c r="B199" i="18"/>
  <c r="A199" i="18"/>
  <c r="B198" i="18"/>
  <c r="A198" i="18"/>
  <c r="B197" i="18"/>
  <c r="A197" i="18"/>
  <c r="B196" i="18"/>
  <c r="A196" i="18"/>
  <c r="B195" i="18"/>
  <c r="A195" i="18"/>
  <c r="B194" i="18"/>
  <c r="A194" i="18"/>
  <c r="B193" i="18"/>
  <c r="A193" i="18"/>
  <c r="B192" i="18"/>
  <c r="A192" i="18"/>
  <c r="B191" i="18"/>
  <c r="A191" i="18"/>
  <c r="B190" i="18"/>
  <c r="A190" i="18"/>
  <c r="B189" i="18"/>
  <c r="A189" i="18"/>
  <c r="B188" i="18"/>
  <c r="A188" i="18"/>
  <c r="B187" i="18"/>
  <c r="A187" i="18"/>
  <c r="B186" i="18"/>
  <c r="A186" i="18"/>
  <c r="B185" i="18"/>
  <c r="A185" i="18"/>
  <c r="B184" i="18"/>
  <c r="A184" i="18"/>
  <c r="B183" i="18"/>
  <c r="A183" i="18"/>
  <c r="B182" i="18"/>
  <c r="A182" i="18"/>
  <c r="B181" i="18"/>
  <c r="A181" i="18"/>
  <c r="B180" i="18"/>
  <c r="A180" i="18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B171" i="18"/>
  <c r="A171" i="18"/>
  <c r="B170" i="18"/>
  <c r="A170" i="18"/>
  <c r="B169" i="18"/>
  <c r="A169" i="18"/>
  <c r="B168" i="18"/>
  <c r="A168" i="18"/>
  <c r="B167" i="18"/>
  <c r="A167" i="18"/>
  <c r="B166" i="18"/>
  <c r="A166" i="18"/>
  <c r="B165" i="18"/>
  <c r="A165" i="18"/>
  <c r="B164" i="18"/>
  <c r="A164" i="18"/>
  <c r="B163" i="18"/>
  <c r="A163" i="18"/>
  <c r="B162" i="18"/>
  <c r="A162" i="18"/>
  <c r="B161" i="18"/>
  <c r="A161" i="18"/>
  <c r="B160" i="18"/>
  <c r="A160" i="18"/>
  <c r="B159" i="18"/>
  <c r="A159" i="18"/>
  <c r="B158" i="18"/>
  <c r="A158" i="18"/>
  <c r="B157" i="18"/>
  <c r="A157" i="18"/>
  <c r="B156" i="18"/>
  <c r="A156" i="18"/>
  <c r="B155" i="18"/>
  <c r="A155" i="18"/>
  <c r="B154" i="18"/>
  <c r="A154" i="18"/>
  <c r="B153" i="18"/>
  <c r="A153" i="18"/>
  <c r="B152" i="18"/>
  <c r="A152" i="18"/>
  <c r="B151" i="18"/>
  <c r="A151" i="18"/>
  <c r="B150" i="18"/>
  <c r="A150" i="18"/>
  <c r="B149" i="18"/>
  <c r="A149" i="18"/>
  <c r="B148" i="18"/>
  <c r="A148" i="18"/>
  <c r="B147" i="18"/>
  <c r="A147" i="18"/>
  <c r="B146" i="18"/>
  <c r="A146" i="18"/>
  <c r="B145" i="18"/>
  <c r="A145" i="18"/>
  <c r="B144" i="18"/>
  <c r="A144" i="18"/>
  <c r="B143" i="18"/>
  <c r="A143" i="18"/>
  <c r="B142" i="18"/>
  <c r="A142" i="18"/>
  <c r="B141" i="18"/>
  <c r="A141" i="18"/>
  <c r="B140" i="18"/>
  <c r="A140" i="18"/>
  <c r="B139" i="18"/>
  <c r="A139" i="18"/>
  <c r="B138" i="18"/>
  <c r="A138" i="18"/>
  <c r="B137" i="18"/>
  <c r="A137" i="18"/>
  <c r="B136" i="18"/>
  <c r="A136" i="18"/>
  <c r="B135" i="18"/>
  <c r="A135" i="18"/>
  <c r="B134" i="18"/>
  <c r="A134" i="18"/>
  <c r="B133" i="18"/>
  <c r="A133" i="18"/>
  <c r="B132" i="18"/>
  <c r="A132" i="18"/>
  <c r="B131" i="18"/>
  <c r="A131" i="18"/>
  <c r="B130" i="18"/>
  <c r="A130" i="18"/>
  <c r="B129" i="18"/>
  <c r="A129" i="18"/>
  <c r="B128" i="18"/>
  <c r="A128" i="18"/>
  <c r="B127" i="18"/>
  <c r="A127" i="18"/>
  <c r="B126" i="18"/>
  <c r="A126" i="18"/>
  <c r="B125" i="18"/>
  <c r="A125" i="18"/>
  <c r="B124" i="18"/>
  <c r="A124" i="18"/>
  <c r="B123" i="18"/>
  <c r="A123" i="18"/>
  <c r="B122" i="18"/>
  <c r="A122" i="18"/>
  <c r="B121" i="18"/>
  <c r="A121" i="18"/>
  <c r="B120" i="18"/>
  <c r="A120" i="18"/>
  <c r="B119" i="18"/>
  <c r="A119" i="18"/>
  <c r="B118" i="18"/>
  <c r="A118" i="18"/>
  <c r="B117" i="18"/>
  <c r="A117" i="18"/>
  <c r="B116" i="18"/>
  <c r="A116" i="18"/>
  <c r="B115" i="18"/>
  <c r="A115" i="18"/>
  <c r="B114" i="18"/>
  <c r="A114" i="18"/>
  <c r="B113" i="18"/>
  <c r="A113" i="18"/>
  <c r="B112" i="18"/>
  <c r="A112" i="18"/>
  <c r="B111" i="18"/>
  <c r="A111" i="18"/>
  <c r="B110" i="18"/>
  <c r="A110" i="18"/>
  <c r="B109" i="18"/>
  <c r="A109" i="18"/>
  <c r="B108" i="18"/>
  <c r="A108" i="18"/>
  <c r="B107" i="18"/>
  <c r="A107" i="18"/>
  <c r="B106" i="18"/>
  <c r="A106" i="18"/>
  <c r="B105" i="18"/>
  <c r="A105" i="18"/>
  <c r="B104" i="18"/>
  <c r="A104" i="18"/>
  <c r="B103" i="18"/>
  <c r="A103" i="18"/>
  <c r="B102" i="18"/>
  <c r="A102" i="18"/>
  <c r="B101" i="18"/>
  <c r="A101" i="18"/>
  <c r="B100" i="18"/>
  <c r="A100" i="18"/>
  <c r="B99" i="18"/>
  <c r="A99" i="18"/>
  <c r="B98" i="18"/>
  <c r="A98" i="18"/>
  <c r="B97" i="18"/>
  <c r="A97" i="18"/>
  <c r="B96" i="18"/>
  <c r="A96" i="18"/>
  <c r="B95" i="18"/>
  <c r="A95" i="18"/>
  <c r="B94" i="18"/>
  <c r="A94" i="18"/>
  <c r="B93" i="18"/>
  <c r="A93" i="18"/>
  <c r="B92" i="18"/>
  <c r="A92" i="18"/>
  <c r="B91" i="18"/>
  <c r="A91" i="18"/>
  <c r="B90" i="18"/>
  <c r="A90" i="18"/>
  <c r="B89" i="18"/>
  <c r="A89" i="18"/>
  <c r="B88" i="18"/>
  <c r="A88" i="18"/>
  <c r="B87" i="18"/>
  <c r="A87" i="18"/>
  <c r="B86" i="18"/>
  <c r="A86" i="18"/>
  <c r="B85" i="18"/>
  <c r="A85" i="18"/>
  <c r="B84" i="18"/>
  <c r="A84" i="18"/>
  <c r="B83" i="18"/>
  <c r="A83" i="18"/>
  <c r="B82" i="18"/>
  <c r="A82" i="18"/>
  <c r="B81" i="18"/>
  <c r="A81" i="18"/>
  <c r="B80" i="18"/>
  <c r="A80" i="18"/>
  <c r="B79" i="18"/>
  <c r="A79" i="18"/>
  <c r="B78" i="18"/>
  <c r="A78" i="18"/>
  <c r="B77" i="18"/>
  <c r="A77" i="18"/>
  <c r="B76" i="18"/>
  <c r="A76" i="18"/>
  <c r="B75" i="18"/>
  <c r="A75" i="18"/>
  <c r="B74" i="18"/>
  <c r="A74" i="18"/>
  <c r="B73" i="18"/>
  <c r="A73" i="18"/>
  <c r="B72" i="18"/>
  <c r="A72" i="18"/>
  <c r="B71" i="18"/>
  <c r="A71" i="18"/>
  <c r="B70" i="18"/>
  <c r="A70" i="18"/>
  <c r="B69" i="18"/>
  <c r="A69" i="18"/>
  <c r="B68" i="18"/>
  <c r="A68" i="18"/>
  <c r="B67" i="18"/>
  <c r="A67" i="18"/>
  <c r="B66" i="18"/>
  <c r="A66" i="18"/>
  <c r="B65" i="18"/>
  <c r="A65" i="18"/>
  <c r="B64" i="18"/>
  <c r="A64" i="18"/>
  <c r="B63" i="18"/>
  <c r="A63" i="18"/>
  <c r="B62" i="18"/>
  <c r="A62" i="18"/>
  <c r="B61" i="18"/>
  <c r="A61" i="18"/>
  <c r="B60" i="18"/>
  <c r="A60" i="18"/>
  <c r="B59" i="18"/>
  <c r="A59" i="18"/>
  <c r="B58" i="18"/>
  <c r="A58" i="18"/>
  <c r="B57" i="18"/>
  <c r="A57" i="18"/>
  <c r="B56" i="18"/>
  <c r="A56" i="18"/>
  <c r="B55" i="18"/>
  <c r="A55" i="18"/>
  <c r="B54" i="18"/>
  <c r="A54" i="18"/>
  <c r="B53" i="18"/>
  <c r="A53" i="18"/>
  <c r="B52" i="18"/>
  <c r="A52" i="18"/>
  <c r="B51" i="18"/>
  <c r="A51" i="18"/>
  <c r="B50" i="18"/>
  <c r="A50" i="18"/>
  <c r="B49" i="18"/>
  <c r="A49" i="18"/>
  <c r="B48" i="18"/>
  <c r="A48" i="18"/>
  <c r="B47" i="18"/>
  <c r="A47" i="18"/>
  <c r="B46" i="18"/>
  <c r="A46" i="18"/>
  <c r="B45" i="18"/>
  <c r="A45" i="18"/>
  <c r="B44" i="18"/>
  <c r="A44" i="18"/>
  <c r="B43" i="18"/>
  <c r="A43" i="18"/>
  <c r="B42" i="18"/>
  <c r="A42" i="18"/>
  <c r="B41" i="18"/>
  <c r="A41" i="18"/>
  <c r="B40" i="18"/>
  <c r="A40" i="18"/>
  <c r="B39" i="18"/>
  <c r="A39" i="18"/>
  <c r="B38" i="18"/>
  <c r="A38" i="18"/>
  <c r="B37" i="18"/>
  <c r="A37" i="18"/>
  <c r="B36" i="18"/>
  <c r="A36" i="18"/>
  <c r="B35" i="18"/>
  <c r="A35" i="18"/>
  <c r="B34" i="18"/>
  <c r="A34" i="18"/>
  <c r="B33" i="18"/>
  <c r="A33" i="18"/>
  <c r="B32" i="18"/>
  <c r="A32" i="18"/>
  <c r="B31" i="18"/>
  <c r="A31" i="18"/>
  <c r="B30" i="18"/>
  <c r="A30" i="18"/>
  <c r="B29" i="18"/>
  <c r="A29" i="18"/>
  <c r="B28" i="18"/>
  <c r="A28" i="18"/>
  <c r="B27" i="18"/>
  <c r="A27" i="18"/>
  <c r="B26" i="18"/>
  <c r="A26" i="18"/>
  <c r="B25" i="18"/>
  <c r="A25" i="18"/>
  <c r="B201" i="18"/>
  <c r="A201" i="18"/>
  <c r="B24" i="18"/>
  <c r="A24" i="18"/>
  <c r="B23" i="18"/>
  <c r="A23" i="18"/>
  <c r="B22" i="18"/>
  <c r="A22" i="18"/>
  <c r="B21" i="18"/>
  <c r="A21" i="18"/>
  <c r="B20" i="18"/>
  <c r="A20" i="18"/>
  <c r="B19" i="18"/>
  <c r="A19" i="18"/>
  <c r="B18" i="18"/>
  <c r="A18" i="18"/>
  <c r="B17" i="18"/>
  <c r="A17" i="18"/>
  <c r="B16" i="18"/>
  <c r="A16" i="18"/>
  <c r="B15" i="18"/>
  <c r="A15" i="18"/>
  <c r="B14" i="18"/>
  <c r="A14" i="18"/>
  <c r="B13" i="18"/>
  <c r="A13" i="18"/>
  <c r="B12" i="18"/>
  <c r="A12" i="18"/>
  <c r="B11" i="18"/>
  <c r="A11" i="18"/>
  <c r="B10" i="18"/>
  <c r="A10" i="18"/>
  <c r="B9" i="18"/>
  <c r="A9" i="18"/>
  <c r="B8" i="18"/>
  <c r="A8" i="18"/>
  <c r="B7" i="18"/>
  <c r="A7" i="18"/>
  <c r="B6" i="18"/>
  <c r="A6" i="18"/>
  <c r="B5" i="18"/>
  <c r="A5" i="18"/>
  <c r="B4" i="18"/>
  <c r="A4" i="18"/>
  <c r="E74" i="23" l="1"/>
  <c r="O47" i="21" s="1"/>
  <c r="B74" i="23"/>
  <c r="A74" i="23"/>
  <c r="E73" i="23"/>
  <c r="O46" i="21" s="1"/>
  <c r="B73" i="23"/>
  <c r="A73" i="23"/>
  <c r="E72" i="23"/>
  <c r="O45" i="21" s="1"/>
  <c r="B72" i="23"/>
  <c r="A72" i="23"/>
  <c r="E71" i="23"/>
  <c r="O44" i="21" s="1"/>
  <c r="B71" i="23"/>
  <c r="A71" i="23"/>
  <c r="E70" i="23"/>
  <c r="O43" i="21" s="1"/>
  <c r="B70" i="23"/>
  <c r="A70" i="23"/>
  <c r="E69" i="23"/>
  <c r="O42" i="21" s="1"/>
  <c r="B69" i="23"/>
  <c r="A69" i="23"/>
  <c r="E68" i="23"/>
  <c r="N47" i="21" s="1"/>
  <c r="B68" i="23"/>
  <c r="A68" i="23"/>
  <c r="E67" i="23"/>
  <c r="N46" i="21" s="1"/>
  <c r="B67" i="23"/>
  <c r="A67" i="23"/>
  <c r="E66" i="23"/>
  <c r="N45" i="21" s="1"/>
  <c r="B66" i="23"/>
  <c r="A66" i="23"/>
  <c r="E65" i="23"/>
  <c r="N44" i="21" s="1"/>
  <c r="B65" i="23"/>
  <c r="A65" i="23"/>
  <c r="E64" i="23"/>
  <c r="N43" i="21" s="1"/>
  <c r="B64" i="23"/>
  <c r="A64" i="23"/>
  <c r="E63" i="23"/>
  <c r="N42" i="21" s="1"/>
  <c r="B63" i="23"/>
  <c r="A63" i="23"/>
  <c r="E62" i="23"/>
  <c r="M47" i="21" s="1"/>
  <c r="B62" i="23"/>
  <c r="A62" i="23"/>
  <c r="E61" i="23"/>
  <c r="M46" i="21" s="1"/>
  <c r="B61" i="23"/>
  <c r="A61" i="23"/>
  <c r="E60" i="23"/>
  <c r="M45" i="21" s="1"/>
  <c r="B60" i="23"/>
  <c r="A60" i="23"/>
  <c r="E59" i="23"/>
  <c r="M44" i="21" s="1"/>
  <c r="B59" i="23"/>
  <c r="A59" i="23"/>
  <c r="E58" i="23"/>
  <c r="M43" i="21" s="1"/>
  <c r="B58" i="23"/>
  <c r="A58" i="23"/>
  <c r="E57" i="23"/>
  <c r="M42" i="21" s="1"/>
  <c r="B57" i="23"/>
  <c r="A57" i="23"/>
  <c r="E56" i="23"/>
  <c r="L47" i="21" s="1"/>
  <c r="B56" i="23"/>
  <c r="A56" i="23"/>
  <c r="E55" i="23"/>
  <c r="L46" i="21" s="1"/>
  <c r="B55" i="23"/>
  <c r="A55" i="23"/>
  <c r="E54" i="23"/>
  <c r="L45" i="21" s="1"/>
  <c r="B54" i="23"/>
  <c r="A54" i="23"/>
  <c r="E53" i="23"/>
  <c r="L44" i="21" s="1"/>
  <c r="B53" i="23"/>
  <c r="A53" i="23"/>
  <c r="E52" i="23"/>
  <c r="L43" i="21" s="1"/>
  <c r="B52" i="23"/>
  <c r="A52" i="23"/>
  <c r="E51" i="23"/>
  <c r="L42" i="21" s="1"/>
  <c r="B51" i="23"/>
  <c r="A51" i="23"/>
  <c r="E50" i="23"/>
  <c r="K47" i="21" s="1"/>
  <c r="B50" i="23"/>
  <c r="A50" i="23"/>
  <c r="E49" i="23"/>
  <c r="K46" i="21" s="1"/>
  <c r="B49" i="23"/>
  <c r="A49" i="23"/>
  <c r="E48" i="23"/>
  <c r="K45" i="21" s="1"/>
  <c r="B48" i="23"/>
  <c r="A48" i="23"/>
  <c r="E47" i="23"/>
  <c r="K44" i="21" s="1"/>
  <c r="B47" i="23"/>
  <c r="A47" i="23"/>
  <c r="E46" i="23"/>
  <c r="K43" i="21" s="1"/>
  <c r="B46" i="23"/>
  <c r="A46" i="23"/>
  <c r="E45" i="23"/>
  <c r="K42" i="21" s="1"/>
  <c r="B45" i="23"/>
  <c r="A45" i="23"/>
  <c r="E44" i="23"/>
  <c r="J47" i="21" s="1"/>
  <c r="B44" i="23"/>
  <c r="A44" i="23"/>
  <c r="E43" i="23"/>
  <c r="J46" i="21" s="1"/>
  <c r="B43" i="23"/>
  <c r="A43" i="23"/>
  <c r="E42" i="23"/>
  <c r="J45" i="21" s="1"/>
  <c r="B42" i="23"/>
  <c r="A42" i="23"/>
  <c r="E41" i="23"/>
  <c r="J44" i="21" s="1"/>
  <c r="B41" i="23"/>
  <c r="A41" i="23"/>
  <c r="E40" i="23"/>
  <c r="J43" i="21" s="1"/>
  <c r="B40" i="23"/>
  <c r="A40" i="23"/>
  <c r="E39" i="23"/>
  <c r="J42" i="21" s="1"/>
  <c r="B39" i="23"/>
  <c r="A39" i="23"/>
  <c r="E38" i="23"/>
  <c r="I47" i="21" s="1"/>
  <c r="B38" i="23"/>
  <c r="A38" i="23"/>
  <c r="E37" i="23"/>
  <c r="I46" i="21" s="1"/>
  <c r="B37" i="23"/>
  <c r="A37" i="23"/>
  <c r="E36" i="23"/>
  <c r="I45" i="21" s="1"/>
  <c r="B36" i="23"/>
  <c r="A36" i="23"/>
  <c r="E35" i="23"/>
  <c r="I44" i="21" s="1"/>
  <c r="B35" i="23"/>
  <c r="A35" i="23"/>
  <c r="E34" i="23"/>
  <c r="I43" i="21" s="1"/>
  <c r="B34" i="23"/>
  <c r="A34" i="23"/>
  <c r="E33" i="23"/>
  <c r="I42" i="21" s="1"/>
  <c r="B33" i="23"/>
  <c r="A33" i="23"/>
  <c r="E32" i="23"/>
  <c r="H47" i="21" s="1"/>
  <c r="B32" i="23"/>
  <c r="A32" i="23"/>
  <c r="E31" i="23"/>
  <c r="H46" i="21" s="1"/>
  <c r="B31" i="23"/>
  <c r="A31" i="23"/>
  <c r="E30" i="23"/>
  <c r="H45" i="21" s="1"/>
  <c r="B30" i="23"/>
  <c r="A30" i="23"/>
  <c r="E29" i="23"/>
  <c r="H44" i="21" s="1"/>
  <c r="B29" i="23"/>
  <c r="A29" i="23"/>
  <c r="E28" i="23"/>
  <c r="H43" i="21" s="1"/>
  <c r="B28" i="23"/>
  <c r="A28" i="23"/>
  <c r="E27" i="23"/>
  <c r="H42" i="21" s="1"/>
  <c r="B27" i="23"/>
  <c r="A27" i="23"/>
  <c r="E26" i="23"/>
  <c r="G47" i="21" s="1"/>
  <c r="B26" i="23"/>
  <c r="A26" i="23"/>
  <c r="E25" i="23"/>
  <c r="G46" i="21" s="1"/>
  <c r="B25" i="23"/>
  <c r="A25" i="23"/>
  <c r="E24" i="23"/>
  <c r="G45" i="21" s="1"/>
  <c r="B24" i="23"/>
  <c r="A24" i="23"/>
  <c r="E23" i="23"/>
  <c r="G44" i="21" s="1"/>
  <c r="B23" i="23"/>
  <c r="A23" i="23"/>
  <c r="E22" i="23"/>
  <c r="G43" i="21" s="1"/>
  <c r="B22" i="23"/>
  <c r="A22" i="23"/>
  <c r="E21" i="23"/>
  <c r="G42" i="21" s="1"/>
  <c r="B21" i="23"/>
  <c r="A21" i="23"/>
  <c r="E20" i="23"/>
  <c r="F47" i="21" s="1"/>
  <c r="B20" i="23"/>
  <c r="A20" i="23"/>
  <c r="E19" i="23"/>
  <c r="F46" i="21" s="1"/>
  <c r="B19" i="23"/>
  <c r="A19" i="23"/>
  <c r="E18" i="23"/>
  <c r="F45" i="21" s="1"/>
  <c r="B18" i="23"/>
  <c r="A18" i="23"/>
  <c r="E17" i="23"/>
  <c r="F44" i="21" s="1"/>
  <c r="B17" i="23"/>
  <c r="A17" i="23"/>
  <c r="E16" i="23"/>
  <c r="F43" i="21" s="1"/>
  <c r="B16" i="23"/>
  <c r="A16" i="23"/>
  <c r="E15" i="23"/>
  <c r="F42" i="21" s="1"/>
  <c r="B15" i="23"/>
  <c r="A15" i="23"/>
  <c r="E14" i="23"/>
  <c r="E47" i="21" s="1"/>
  <c r="B14" i="23"/>
  <c r="A14" i="23"/>
  <c r="E13" i="23"/>
  <c r="E46" i="21" s="1"/>
  <c r="B13" i="23"/>
  <c r="A13" i="23"/>
  <c r="E12" i="23"/>
  <c r="E45" i="21" s="1"/>
  <c r="B12" i="23"/>
  <c r="A12" i="23"/>
  <c r="E11" i="23"/>
  <c r="E44" i="21" s="1"/>
  <c r="B11" i="23"/>
  <c r="A11" i="23"/>
  <c r="E10" i="23"/>
  <c r="E43" i="21" s="1"/>
  <c r="B10" i="23"/>
  <c r="A10" i="23"/>
  <c r="E9" i="23"/>
  <c r="E42" i="21" s="1"/>
  <c r="B9" i="23"/>
  <c r="A9" i="23"/>
  <c r="E8" i="23"/>
  <c r="D47" i="21" s="1"/>
  <c r="B8" i="23"/>
  <c r="A8" i="23"/>
  <c r="E7" i="23"/>
  <c r="D46" i="21" s="1"/>
  <c r="B7" i="23"/>
  <c r="A7" i="23"/>
  <c r="E6" i="23"/>
  <c r="D45" i="21" s="1"/>
  <c r="B6" i="23"/>
  <c r="A6" i="23"/>
  <c r="E5" i="23"/>
  <c r="D44" i="21" s="1"/>
  <c r="B5" i="23"/>
  <c r="A5" i="23"/>
  <c r="E4" i="23"/>
  <c r="D43" i="21" s="1"/>
  <c r="B4" i="23"/>
  <c r="A4" i="23"/>
  <c r="E3" i="23"/>
  <c r="D42" i="21" s="1"/>
  <c r="B3" i="23"/>
  <c r="A3" i="23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P45" i="21" l="1"/>
  <c r="P46" i="21"/>
  <c r="P43" i="21"/>
  <c r="P47" i="21"/>
  <c r="P44" i="21"/>
  <c r="P42" i="21"/>
  <c r="F266" i="18"/>
  <c r="F265" i="18"/>
  <c r="F264" i="18"/>
  <c r="F263" i="18"/>
  <c r="F262" i="18"/>
  <c r="F261" i="18"/>
  <c r="F260" i="18"/>
  <c r="O31" i="21" s="1"/>
  <c r="F259" i="18"/>
  <c r="O30" i="21" s="1"/>
  <c r="F258" i="18"/>
  <c r="O29" i="21" s="1"/>
  <c r="F257" i="18"/>
  <c r="O28" i="21" s="1"/>
  <c r="F256" i="18"/>
  <c r="O27" i="21" s="1"/>
  <c r="F255" i="18"/>
  <c r="O26" i="21" s="1"/>
  <c r="F254" i="18"/>
  <c r="O25" i="21" s="1"/>
  <c r="F253" i="18"/>
  <c r="O24" i="21" s="1"/>
  <c r="F252" i="18"/>
  <c r="O23" i="21" s="1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N31" i="21" s="1"/>
  <c r="F237" i="18"/>
  <c r="N30" i="21" s="1"/>
  <c r="F236" i="18"/>
  <c r="N29" i="21" s="1"/>
  <c r="F235" i="18"/>
  <c r="N28" i="21" s="1"/>
  <c r="F234" i="18"/>
  <c r="N27" i="21" s="1"/>
  <c r="F233" i="18"/>
  <c r="N26" i="21" s="1"/>
  <c r="F232" i="18"/>
  <c r="N25" i="21" s="1"/>
  <c r="F231" i="18"/>
  <c r="N24" i="21" s="1"/>
  <c r="F230" i="18"/>
  <c r="N23" i="21" s="1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M31" i="21" s="1"/>
  <c r="F215" i="18"/>
  <c r="M30" i="21" s="1"/>
  <c r="F214" i="18"/>
  <c r="M29" i="21" s="1"/>
  <c r="F213" i="18"/>
  <c r="M28" i="21" s="1"/>
  <c r="F212" i="18"/>
  <c r="M27" i="21" s="1"/>
  <c r="F211" i="18"/>
  <c r="M26" i="21" s="1"/>
  <c r="F210" i="18"/>
  <c r="M25" i="21" s="1"/>
  <c r="F209" i="18"/>
  <c r="M24" i="21" s="1"/>
  <c r="F208" i="18"/>
  <c r="M23" i="21" s="1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L31" i="21" s="1"/>
  <c r="F193" i="18"/>
  <c r="L30" i="21" s="1"/>
  <c r="F192" i="18"/>
  <c r="L29" i="21" s="1"/>
  <c r="F191" i="18"/>
  <c r="L28" i="21" s="1"/>
  <c r="F190" i="18"/>
  <c r="L27" i="21" s="1"/>
  <c r="F189" i="18"/>
  <c r="L26" i="21" s="1"/>
  <c r="F188" i="18"/>
  <c r="L25" i="21" s="1"/>
  <c r="F187" i="18"/>
  <c r="L24" i="21" s="1"/>
  <c r="F186" i="18"/>
  <c r="L23" i="21" s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K31" i="21" s="1"/>
  <c r="F171" i="18"/>
  <c r="K30" i="21" s="1"/>
  <c r="F170" i="18"/>
  <c r="K29" i="21" s="1"/>
  <c r="F169" i="18"/>
  <c r="K28" i="21" s="1"/>
  <c r="F168" i="18"/>
  <c r="K27" i="21" s="1"/>
  <c r="F167" i="18"/>
  <c r="K26" i="21" s="1"/>
  <c r="F166" i="18"/>
  <c r="K25" i="21" s="1"/>
  <c r="F165" i="18"/>
  <c r="K24" i="21" s="1"/>
  <c r="F164" i="18"/>
  <c r="K23" i="21" s="1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J31" i="21" s="1"/>
  <c r="F149" i="18"/>
  <c r="J30" i="21" s="1"/>
  <c r="F148" i="18"/>
  <c r="J29" i="21" s="1"/>
  <c r="F147" i="18"/>
  <c r="J28" i="21" s="1"/>
  <c r="F146" i="18"/>
  <c r="J27" i="21" s="1"/>
  <c r="F145" i="18"/>
  <c r="J26" i="21" s="1"/>
  <c r="F144" i="18"/>
  <c r="J25" i="21" s="1"/>
  <c r="F143" i="18"/>
  <c r="J24" i="21" s="1"/>
  <c r="F142" i="18"/>
  <c r="J23" i="21" s="1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I31" i="21" s="1"/>
  <c r="F127" i="18"/>
  <c r="I30" i="21" s="1"/>
  <c r="F126" i="18"/>
  <c r="I29" i="21" s="1"/>
  <c r="F125" i="18"/>
  <c r="I28" i="21" s="1"/>
  <c r="F124" i="18"/>
  <c r="I27" i="21" s="1"/>
  <c r="F123" i="18"/>
  <c r="I26" i="21" s="1"/>
  <c r="F122" i="18"/>
  <c r="I25" i="21" s="1"/>
  <c r="F121" i="18"/>
  <c r="I24" i="21" s="1"/>
  <c r="F120" i="18"/>
  <c r="I23" i="21" s="1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H31" i="21" s="1"/>
  <c r="F105" i="18"/>
  <c r="H30" i="21" s="1"/>
  <c r="F104" i="18"/>
  <c r="H29" i="21" s="1"/>
  <c r="F103" i="18"/>
  <c r="H28" i="21" s="1"/>
  <c r="F102" i="18"/>
  <c r="H27" i="21" s="1"/>
  <c r="F101" i="18"/>
  <c r="H26" i="21" s="1"/>
  <c r="F100" i="18"/>
  <c r="H25" i="21" s="1"/>
  <c r="F99" i="18"/>
  <c r="H24" i="21" s="1"/>
  <c r="F98" i="18"/>
  <c r="H23" i="21" s="1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G31" i="21" s="1"/>
  <c r="F83" i="18"/>
  <c r="G30" i="21" s="1"/>
  <c r="F82" i="18"/>
  <c r="G29" i="21" s="1"/>
  <c r="F81" i="18"/>
  <c r="G28" i="21" s="1"/>
  <c r="F80" i="18"/>
  <c r="G27" i="21" s="1"/>
  <c r="F79" i="18"/>
  <c r="G26" i="21" s="1"/>
  <c r="F78" i="18"/>
  <c r="G25" i="21" s="1"/>
  <c r="F77" i="18"/>
  <c r="G24" i="21" s="1"/>
  <c r="F76" i="18"/>
  <c r="G23" i="21" s="1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31" i="21" s="1"/>
  <c r="F61" i="18"/>
  <c r="F30" i="21" s="1"/>
  <c r="F60" i="18"/>
  <c r="F29" i="21" s="1"/>
  <c r="F59" i="18"/>
  <c r="F28" i="21" s="1"/>
  <c r="F58" i="18"/>
  <c r="F27" i="21" s="1"/>
  <c r="F57" i="18"/>
  <c r="F26" i="21" s="1"/>
  <c r="F56" i="18"/>
  <c r="F25" i="21" s="1"/>
  <c r="F55" i="18"/>
  <c r="F24" i="21" s="1"/>
  <c r="F54" i="18"/>
  <c r="F23" i="21" s="1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E31" i="21" s="1"/>
  <c r="F39" i="18"/>
  <c r="E30" i="21" s="1"/>
  <c r="F38" i="18"/>
  <c r="E29" i="21" s="1"/>
  <c r="F37" i="18"/>
  <c r="E28" i="21" s="1"/>
  <c r="F36" i="18"/>
  <c r="E27" i="21" s="1"/>
  <c r="F35" i="18"/>
  <c r="E26" i="21" s="1"/>
  <c r="F34" i="18"/>
  <c r="E25" i="21" s="1"/>
  <c r="F33" i="18"/>
  <c r="E24" i="21" s="1"/>
  <c r="F32" i="18"/>
  <c r="E23" i="21" s="1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D31" i="21" s="1"/>
  <c r="F17" i="18"/>
  <c r="D30" i="21" s="1"/>
  <c r="F16" i="18"/>
  <c r="D29" i="21" s="1"/>
  <c r="F15" i="18"/>
  <c r="D28" i="21" s="1"/>
  <c r="F14" i="18"/>
  <c r="D27" i="21" s="1"/>
  <c r="F13" i="18"/>
  <c r="D26" i="21" s="1"/>
  <c r="F12" i="18"/>
  <c r="D25" i="21" s="1"/>
  <c r="F11" i="18"/>
  <c r="D24" i="21" s="1"/>
  <c r="F10" i="18"/>
  <c r="F9" i="18"/>
  <c r="F8" i="18"/>
  <c r="F7" i="18"/>
  <c r="F6" i="18"/>
  <c r="F5" i="18"/>
  <c r="F4" i="18"/>
  <c r="F3" i="18"/>
  <c r="P31" i="21" l="1"/>
  <c r="P27" i="21"/>
  <c r="P29" i="21"/>
  <c r="P30" i="21"/>
  <c r="P28" i="21"/>
  <c r="P26" i="21"/>
  <c r="P25" i="21"/>
  <c r="P24" i="21"/>
  <c r="D6" i="21"/>
  <c r="E4" i="17"/>
  <c r="E11" i="17"/>
  <c r="E6" i="21" l="1"/>
  <c r="O56" i="21" l="1"/>
  <c r="O55" i="21"/>
  <c r="O54" i="21"/>
  <c r="O53" i="21"/>
  <c r="O52" i="21"/>
  <c r="N56" i="21"/>
  <c r="N55" i="21"/>
  <c r="N54" i="21"/>
  <c r="N53" i="21"/>
  <c r="N52" i="21"/>
  <c r="M56" i="21"/>
  <c r="M55" i="21"/>
  <c r="M54" i="21"/>
  <c r="M53" i="21"/>
  <c r="M52" i="21"/>
  <c r="L56" i="21"/>
  <c r="L55" i="21"/>
  <c r="L54" i="21"/>
  <c r="L53" i="21"/>
  <c r="L52" i="21"/>
  <c r="K56" i="21"/>
  <c r="K55" i="21"/>
  <c r="K54" i="21"/>
  <c r="K53" i="21"/>
  <c r="K52" i="21"/>
  <c r="J56" i="21"/>
  <c r="J55" i="21"/>
  <c r="J54" i="21"/>
  <c r="J53" i="21"/>
  <c r="J52" i="21"/>
  <c r="I56" i="21"/>
  <c r="I55" i="21"/>
  <c r="I54" i="21"/>
  <c r="I53" i="21"/>
  <c r="I52" i="21"/>
  <c r="H56" i="21"/>
  <c r="H55" i="21"/>
  <c r="H54" i="21"/>
  <c r="H53" i="21"/>
  <c r="H52" i="21"/>
  <c r="G56" i="21"/>
  <c r="G55" i="21"/>
  <c r="G54" i="21"/>
  <c r="G53" i="21"/>
  <c r="G52" i="21"/>
  <c r="F56" i="21"/>
  <c r="F55" i="21"/>
  <c r="F54" i="21"/>
  <c r="F53" i="21"/>
  <c r="F52" i="21"/>
  <c r="E56" i="21"/>
  <c r="E55" i="21"/>
  <c r="E54" i="21"/>
  <c r="E53" i="21"/>
  <c r="E52" i="21"/>
  <c r="D56" i="21"/>
  <c r="B7" i="20"/>
  <c r="A7" i="20"/>
  <c r="D55" i="21"/>
  <c r="B6" i="20"/>
  <c r="A6" i="20"/>
  <c r="D54" i="21"/>
  <c r="B5" i="20"/>
  <c r="A5" i="20"/>
  <c r="D53" i="21"/>
  <c r="B4" i="20"/>
  <c r="A4" i="20"/>
  <c r="D52" i="21"/>
  <c r="B3" i="20"/>
  <c r="A3" i="20"/>
  <c r="O37" i="21"/>
  <c r="O36" i="21"/>
  <c r="O35" i="21"/>
  <c r="O34" i="21"/>
  <c r="O33" i="21"/>
  <c r="O32" i="21"/>
  <c r="O22" i="21"/>
  <c r="O21" i="21"/>
  <c r="O20" i="21"/>
  <c r="O19" i="21"/>
  <c r="O18" i="21"/>
  <c r="O17" i="21"/>
  <c r="O16" i="21"/>
  <c r="N37" i="21"/>
  <c r="N36" i="21"/>
  <c r="N35" i="21"/>
  <c r="N34" i="21"/>
  <c r="N33" i="21"/>
  <c r="N32" i="21"/>
  <c r="N22" i="21"/>
  <c r="N21" i="21"/>
  <c r="N20" i="21"/>
  <c r="N19" i="21"/>
  <c r="N18" i="21"/>
  <c r="N17" i="21"/>
  <c r="N16" i="21"/>
  <c r="M37" i="21"/>
  <c r="M36" i="21"/>
  <c r="M35" i="21"/>
  <c r="M34" i="21"/>
  <c r="M33" i="21"/>
  <c r="M32" i="21"/>
  <c r="M22" i="21"/>
  <c r="M21" i="21"/>
  <c r="M20" i="21"/>
  <c r="M19" i="21"/>
  <c r="M18" i="21"/>
  <c r="M17" i="21"/>
  <c r="M16" i="21"/>
  <c r="L37" i="21"/>
  <c r="L36" i="21"/>
  <c r="L35" i="21"/>
  <c r="L34" i="21"/>
  <c r="L33" i="21"/>
  <c r="L32" i="21"/>
  <c r="L22" i="21"/>
  <c r="L21" i="21"/>
  <c r="L20" i="21"/>
  <c r="L19" i="21"/>
  <c r="L18" i="21"/>
  <c r="L17" i="21"/>
  <c r="L16" i="21"/>
  <c r="K37" i="21"/>
  <c r="K36" i="21"/>
  <c r="K35" i="21"/>
  <c r="K34" i="21"/>
  <c r="K33" i="21"/>
  <c r="K32" i="21"/>
  <c r="K22" i="21"/>
  <c r="K21" i="21"/>
  <c r="K20" i="21"/>
  <c r="K19" i="21"/>
  <c r="K18" i="21"/>
  <c r="K17" i="21"/>
  <c r="K16" i="21"/>
  <c r="I37" i="21"/>
  <c r="I36" i="21"/>
  <c r="I35" i="21"/>
  <c r="I34" i="21"/>
  <c r="I33" i="21"/>
  <c r="I32" i="21"/>
  <c r="I22" i="21"/>
  <c r="I21" i="21"/>
  <c r="I20" i="21"/>
  <c r="I19" i="21"/>
  <c r="I18" i="21"/>
  <c r="I17" i="21"/>
  <c r="I16" i="21"/>
  <c r="J37" i="21"/>
  <c r="J36" i="21"/>
  <c r="J35" i="21"/>
  <c r="J34" i="21"/>
  <c r="J33" i="21"/>
  <c r="J32" i="21"/>
  <c r="J22" i="21"/>
  <c r="J21" i="21"/>
  <c r="J20" i="21"/>
  <c r="J19" i="21"/>
  <c r="J18" i="21"/>
  <c r="J17" i="21"/>
  <c r="J16" i="21"/>
  <c r="H37" i="21"/>
  <c r="H36" i="21"/>
  <c r="H35" i="21"/>
  <c r="H34" i="21"/>
  <c r="H33" i="21"/>
  <c r="H32" i="21"/>
  <c r="H22" i="21"/>
  <c r="H21" i="21"/>
  <c r="H20" i="21"/>
  <c r="H19" i="21"/>
  <c r="H18" i="21"/>
  <c r="H17" i="21"/>
  <c r="H16" i="21"/>
  <c r="G37" i="21"/>
  <c r="G36" i="21"/>
  <c r="G35" i="21"/>
  <c r="G34" i="21"/>
  <c r="G33" i="21"/>
  <c r="G32" i="21"/>
  <c r="G22" i="21"/>
  <c r="G21" i="21"/>
  <c r="G20" i="21"/>
  <c r="G19" i="21"/>
  <c r="G18" i="21"/>
  <c r="G17" i="21"/>
  <c r="G16" i="21"/>
  <c r="F37" i="21"/>
  <c r="F36" i="21"/>
  <c r="F35" i="21"/>
  <c r="F34" i="21"/>
  <c r="F33" i="21"/>
  <c r="F32" i="21"/>
  <c r="F22" i="21"/>
  <c r="F21" i="21"/>
  <c r="F20" i="21"/>
  <c r="F19" i="21"/>
  <c r="F18" i="21"/>
  <c r="F17" i="21"/>
  <c r="F16" i="21"/>
  <c r="E37" i="21"/>
  <c r="E36" i="21"/>
  <c r="E35" i="21"/>
  <c r="E34" i="21"/>
  <c r="E33" i="21"/>
  <c r="E32" i="21"/>
  <c r="E22" i="21"/>
  <c r="E21" i="21"/>
  <c r="E20" i="21"/>
  <c r="E19" i="21"/>
  <c r="E18" i="21"/>
  <c r="E17" i="21"/>
  <c r="E16" i="21"/>
  <c r="D23" i="21"/>
  <c r="D22" i="21"/>
  <c r="D21" i="21"/>
  <c r="D20" i="21"/>
  <c r="D19" i="21"/>
  <c r="D18" i="21"/>
  <c r="D17" i="21"/>
  <c r="D16" i="21"/>
  <c r="D33" i="21"/>
  <c r="D34" i="21"/>
  <c r="D35" i="21"/>
  <c r="D36" i="21"/>
  <c r="D37" i="21"/>
  <c r="D32" i="21"/>
  <c r="B3" i="18"/>
  <c r="A3" i="18"/>
  <c r="E86" i="17"/>
  <c r="O11" i="21" s="1"/>
  <c r="E85" i="17"/>
  <c r="O10" i="21" s="1"/>
  <c r="E84" i="17"/>
  <c r="O9" i="21" s="1"/>
  <c r="E83" i="17"/>
  <c r="O8" i="21" s="1"/>
  <c r="E82" i="17"/>
  <c r="E81" i="17"/>
  <c r="E80" i="17"/>
  <c r="E79" i="17"/>
  <c r="N11" i="21" s="1"/>
  <c r="E78" i="17"/>
  <c r="N10" i="21" s="1"/>
  <c r="E77" i="17"/>
  <c r="N9" i="21" s="1"/>
  <c r="E76" i="17"/>
  <c r="N8" i="21" s="1"/>
  <c r="E75" i="17"/>
  <c r="E74" i="17"/>
  <c r="E73" i="17"/>
  <c r="E72" i="17"/>
  <c r="M11" i="21" s="1"/>
  <c r="E71" i="17"/>
  <c r="M10" i="21" s="1"/>
  <c r="E70" i="17"/>
  <c r="M9" i="21" s="1"/>
  <c r="E69" i="17"/>
  <c r="M8" i="21" s="1"/>
  <c r="E68" i="17"/>
  <c r="E67" i="17"/>
  <c r="E66" i="17"/>
  <c r="E65" i="17"/>
  <c r="L11" i="21" s="1"/>
  <c r="E64" i="17"/>
  <c r="L10" i="21" s="1"/>
  <c r="E63" i="17"/>
  <c r="L9" i="21" s="1"/>
  <c r="E62" i="17"/>
  <c r="L8" i="21" s="1"/>
  <c r="E61" i="17"/>
  <c r="E60" i="17"/>
  <c r="E59" i="17"/>
  <c r="E58" i="17"/>
  <c r="K11" i="21" s="1"/>
  <c r="E57" i="17"/>
  <c r="K10" i="21" s="1"/>
  <c r="E56" i="17"/>
  <c r="K9" i="21" s="1"/>
  <c r="E55" i="17"/>
  <c r="K8" i="21" s="1"/>
  <c r="E54" i="17"/>
  <c r="E53" i="17"/>
  <c r="E52" i="17"/>
  <c r="E51" i="17"/>
  <c r="J11" i="21" s="1"/>
  <c r="E50" i="17"/>
  <c r="J10" i="21" s="1"/>
  <c r="E49" i="17"/>
  <c r="J9" i="21" s="1"/>
  <c r="E48" i="17"/>
  <c r="J8" i="21" s="1"/>
  <c r="E47" i="17"/>
  <c r="E46" i="17"/>
  <c r="E45" i="17"/>
  <c r="E44" i="17"/>
  <c r="I11" i="21" s="1"/>
  <c r="E43" i="17"/>
  <c r="I10" i="21" s="1"/>
  <c r="E42" i="17"/>
  <c r="I9" i="21" s="1"/>
  <c r="E41" i="17"/>
  <c r="I8" i="21" s="1"/>
  <c r="E40" i="17"/>
  <c r="E39" i="17"/>
  <c r="E38" i="17"/>
  <c r="E37" i="17"/>
  <c r="H11" i="21" s="1"/>
  <c r="E36" i="17"/>
  <c r="H10" i="21" s="1"/>
  <c r="E35" i="17"/>
  <c r="H9" i="21" s="1"/>
  <c r="E34" i="17"/>
  <c r="H8" i="21" s="1"/>
  <c r="E33" i="17"/>
  <c r="E32" i="17"/>
  <c r="E31" i="17"/>
  <c r="E30" i="17"/>
  <c r="G11" i="21" s="1"/>
  <c r="E29" i="17"/>
  <c r="G10" i="21" s="1"/>
  <c r="E28" i="17"/>
  <c r="G9" i="21" s="1"/>
  <c r="E27" i="17"/>
  <c r="G8" i="21" s="1"/>
  <c r="E26" i="17"/>
  <c r="E25" i="17"/>
  <c r="E24" i="17"/>
  <c r="F11" i="21"/>
  <c r="B23" i="17"/>
  <c r="A23" i="17"/>
  <c r="F10" i="21"/>
  <c r="B22" i="17"/>
  <c r="A22" i="17"/>
  <c r="F9" i="21"/>
  <c r="B21" i="17"/>
  <c r="A21" i="17"/>
  <c r="F8" i="21"/>
  <c r="B20" i="17"/>
  <c r="A20" i="17"/>
  <c r="B19" i="17"/>
  <c r="A19" i="17"/>
  <c r="B18" i="17"/>
  <c r="A18" i="17"/>
  <c r="B17" i="17"/>
  <c r="A17" i="17"/>
  <c r="E16" i="17"/>
  <c r="E11" i="21" s="1"/>
  <c r="E15" i="17"/>
  <c r="E10" i="21" s="1"/>
  <c r="E14" i="17"/>
  <c r="E9" i="21" s="1"/>
  <c r="E13" i="17"/>
  <c r="E8" i="21" s="1"/>
  <c r="E12" i="17"/>
  <c r="E10" i="17"/>
  <c r="E9" i="17"/>
  <c r="D11" i="21" s="1"/>
  <c r="E8" i="17"/>
  <c r="D10" i="21" s="1"/>
  <c r="E7" i="17"/>
  <c r="D9" i="21" s="1"/>
  <c r="E6" i="17"/>
  <c r="D8" i="21" s="1"/>
  <c r="E5" i="17"/>
  <c r="E3" i="17"/>
  <c r="D5" i="21" s="1"/>
  <c r="B9" i="17"/>
  <c r="B8" i="17"/>
  <c r="B7" i="17"/>
  <c r="B6" i="17"/>
  <c r="B5" i="17"/>
  <c r="B4" i="17"/>
  <c r="B3" i="17"/>
  <c r="B8" i="2"/>
  <c r="B7" i="2"/>
  <c r="B6" i="2"/>
  <c r="B5" i="2"/>
  <c r="B4" i="2"/>
  <c r="B3" i="2"/>
  <c r="A9" i="17"/>
  <c r="A8" i="17"/>
  <c r="A7" i="17"/>
  <c r="A6" i="17"/>
  <c r="A5" i="17"/>
  <c r="A4" i="17"/>
  <c r="A3" i="17"/>
  <c r="A8" i="2"/>
  <c r="A7" i="2"/>
  <c r="A6" i="2"/>
  <c r="A5" i="2"/>
  <c r="A4" i="2"/>
  <c r="A3" i="2"/>
  <c r="B15" i="20"/>
  <c r="B29" i="2"/>
  <c r="B39" i="20"/>
  <c r="A35" i="2"/>
  <c r="A58" i="17"/>
  <c r="A50" i="20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P32" i="21" l="1"/>
  <c r="J6" i="21"/>
  <c r="I6" i="21"/>
  <c r="K6" i="21"/>
  <c r="F6" i="21"/>
  <c r="H6" i="21"/>
  <c r="P8" i="21"/>
  <c r="G6" i="21"/>
  <c r="O6" i="21"/>
  <c r="P9" i="21"/>
  <c r="N6" i="21"/>
  <c r="P10" i="21"/>
  <c r="M6" i="21"/>
  <c r="L6" i="21"/>
  <c r="L7" i="21"/>
  <c r="E7" i="21"/>
  <c r="J7" i="21"/>
  <c r="I7" i="21"/>
  <c r="K7" i="21"/>
  <c r="D7" i="21"/>
  <c r="H7" i="21"/>
  <c r="G7" i="21"/>
  <c r="O7" i="21"/>
  <c r="N7" i="21"/>
  <c r="F7" i="21"/>
  <c r="M7" i="21"/>
  <c r="H5" i="21"/>
  <c r="I5" i="21"/>
  <c r="G5" i="21"/>
  <c r="O5" i="21"/>
  <c r="J5" i="21"/>
  <c r="N5" i="21"/>
  <c r="F5" i="21"/>
  <c r="M5" i="21"/>
  <c r="L5" i="21"/>
  <c r="E5" i="21"/>
  <c r="K5" i="21"/>
  <c r="B38" i="2"/>
  <c r="A21" i="2"/>
  <c r="A72" i="2"/>
  <c r="A16" i="17"/>
  <c r="A32" i="2"/>
  <c r="B25" i="2"/>
  <c r="A48" i="2"/>
  <c r="B29" i="17"/>
  <c r="B59" i="17"/>
  <c r="A33" i="2"/>
  <c r="B40" i="2"/>
  <c r="A83" i="17"/>
  <c r="B54" i="17"/>
  <c r="B43" i="2"/>
  <c r="A56" i="2"/>
  <c r="B48" i="17"/>
  <c r="A16" i="2"/>
  <c r="B53" i="2"/>
  <c r="B40" i="17"/>
  <c r="A17" i="2"/>
  <c r="A67" i="2"/>
  <c r="B70" i="2"/>
  <c r="A18" i="2"/>
  <c r="A69" i="2"/>
  <c r="B17" i="2"/>
  <c r="A35" i="17"/>
  <c r="A24" i="2"/>
  <c r="A73" i="2"/>
  <c r="B36" i="2"/>
  <c r="A12" i="17"/>
  <c r="A44" i="2"/>
  <c r="B15" i="2"/>
  <c r="B59" i="2"/>
  <c r="B63" i="17"/>
  <c r="P16" i="21"/>
  <c r="A42" i="20"/>
  <c r="A34" i="2"/>
  <c r="B18" i="2"/>
  <c r="B62" i="2"/>
  <c r="P18" i="21"/>
  <c r="A19" i="2"/>
  <c r="A37" i="2"/>
  <c r="A64" i="2"/>
  <c r="B44" i="2"/>
  <c r="B67" i="2"/>
  <c r="A25" i="17"/>
  <c r="B45" i="17"/>
  <c r="A50" i="17"/>
  <c r="A78" i="17"/>
  <c r="B61" i="2"/>
  <c r="A20" i="2"/>
  <c r="A38" i="2"/>
  <c r="A65" i="2"/>
  <c r="B34" i="2"/>
  <c r="B52" i="2"/>
  <c r="B68" i="2"/>
  <c r="A42" i="17"/>
  <c r="A61" i="17"/>
  <c r="P36" i="21"/>
  <c r="P20" i="21"/>
  <c r="B69" i="17"/>
  <c r="A40" i="2"/>
  <c r="A66" i="2"/>
  <c r="B35" i="2"/>
  <c r="B26" i="17"/>
  <c r="A32" i="17"/>
  <c r="B38" i="17"/>
  <c r="B42" i="17"/>
  <c r="A51" i="17"/>
  <c r="B61" i="17"/>
  <c r="B31" i="20"/>
  <c r="A45" i="17"/>
  <c r="B64" i="17"/>
  <c r="B51" i="17"/>
  <c r="B67" i="17"/>
  <c r="P34" i="21"/>
  <c r="A41" i="2"/>
  <c r="B57" i="2"/>
  <c r="A9" i="2"/>
  <c r="A25" i="2"/>
  <c r="A42" i="2"/>
  <c r="A68" i="2"/>
  <c r="B37" i="2"/>
  <c r="B58" i="2"/>
  <c r="B39" i="17"/>
  <c r="B43" i="17"/>
  <c r="A48" i="17"/>
  <c r="B47" i="20"/>
  <c r="A15" i="20"/>
  <c r="B20" i="20"/>
  <c r="A31" i="20"/>
  <c r="B36" i="20"/>
  <c r="A47" i="20"/>
  <c r="B52" i="20"/>
  <c r="B16" i="17"/>
  <c r="B35" i="17"/>
  <c r="A10" i="20"/>
  <c r="A58" i="20"/>
  <c r="A41" i="20"/>
  <c r="A38" i="20"/>
  <c r="A55" i="17"/>
  <c r="A40" i="20"/>
  <c r="A52" i="17"/>
  <c r="B57" i="20"/>
  <c r="B54" i="20"/>
  <c r="B74" i="17"/>
  <c r="B79" i="17"/>
  <c r="B56" i="20"/>
  <c r="B76" i="17"/>
  <c r="B53" i="20"/>
  <c r="B73" i="17"/>
  <c r="B63" i="2"/>
  <c r="B78" i="17"/>
  <c r="B17" i="20"/>
  <c r="B14" i="20"/>
  <c r="B16" i="20"/>
  <c r="B13" i="20"/>
  <c r="A10" i="2"/>
  <c r="A26" i="2"/>
  <c r="A50" i="2"/>
  <c r="A58" i="2"/>
  <c r="A74" i="2"/>
  <c r="B11" i="2"/>
  <c r="B19" i="2"/>
  <c r="B27" i="2"/>
  <c r="B45" i="2"/>
  <c r="B54" i="2"/>
  <c r="B64" i="2"/>
  <c r="B73" i="2"/>
  <c r="B83" i="17"/>
  <c r="P17" i="21"/>
  <c r="B32" i="17"/>
  <c r="B12" i="17"/>
  <c r="A24" i="17"/>
  <c r="A27" i="17"/>
  <c r="A30" i="17"/>
  <c r="B55" i="17"/>
  <c r="B58" i="17"/>
  <c r="A36" i="20"/>
  <c r="A33" i="20"/>
  <c r="A35" i="20"/>
  <c r="A47" i="17"/>
  <c r="A37" i="20"/>
  <c r="B49" i="20"/>
  <c r="B66" i="17"/>
  <c r="B51" i="20"/>
  <c r="B71" i="17"/>
  <c r="B48" i="20"/>
  <c r="B68" i="17"/>
  <c r="B50" i="20"/>
  <c r="B70" i="17"/>
  <c r="A11" i="2"/>
  <c r="A27" i="2"/>
  <c r="A43" i="2"/>
  <c r="A51" i="2"/>
  <c r="A59" i="2"/>
  <c r="B12" i="2"/>
  <c r="B20" i="2"/>
  <c r="B28" i="2"/>
  <c r="B46" i="2"/>
  <c r="B56" i="2"/>
  <c r="B65" i="2"/>
  <c r="B74" i="2"/>
  <c r="A13" i="17"/>
  <c r="B24" i="17"/>
  <c r="B27" i="17"/>
  <c r="B30" i="17"/>
  <c r="A33" i="17"/>
  <c r="A46" i="17"/>
  <c r="A49" i="17"/>
  <c r="A62" i="17"/>
  <c r="A66" i="17"/>
  <c r="A70" i="17"/>
  <c r="A75" i="17"/>
  <c r="P11" i="21"/>
  <c r="P22" i="21"/>
  <c r="A26" i="20"/>
  <c r="A28" i="20"/>
  <c r="A30" i="20"/>
  <c r="A39" i="17"/>
  <c r="A32" i="20"/>
  <c r="A44" i="17"/>
  <c r="A29" i="20"/>
  <c r="B46" i="20"/>
  <c r="B43" i="20"/>
  <c r="B60" i="17"/>
  <c r="B45" i="20"/>
  <c r="B65" i="17"/>
  <c r="B62" i="17"/>
  <c r="A12" i="2"/>
  <c r="A28" i="2"/>
  <c r="A36" i="2"/>
  <c r="A52" i="2"/>
  <c r="A60" i="2"/>
  <c r="B13" i="2"/>
  <c r="B21" i="2"/>
  <c r="B48" i="2"/>
  <c r="B66" i="2"/>
  <c r="B13" i="17"/>
  <c r="A37" i="17"/>
  <c r="A40" i="17"/>
  <c r="A43" i="17"/>
  <c r="B46" i="17"/>
  <c r="A53" i="17"/>
  <c r="A56" i="17"/>
  <c r="A59" i="17"/>
  <c r="B75" i="17"/>
  <c r="A80" i="17"/>
  <c r="B12" i="20"/>
  <c r="A23" i="20"/>
  <c r="B28" i="20"/>
  <c r="A39" i="20"/>
  <c r="B44" i="20"/>
  <c r="A55" i="20"/>
  <c r="B60" i="20"/>
  <c r="B25" i="20"/>
  <c r="B27" i="20"/>
  <c r="B24" i="20"/>
  <c r="B36" i="17"/>
  <c r="B33" i="17"/>
  <c r="B31" i="2"/>
  <c r="B26" i="20"/>
  <c r="A18" i="20"/>
  <c r="B23" i="20"/>
  <c r="A34" i="20"/>
  <c r="B55" i="20"/>
  <c r="A52" i="20"/>
  <c r="A49" i="20"/>
  <c r="A69" i="17"/>
  <c r="A51" i="20"/>
  <c r="A71" i="17"/>
  <c r="A48" i="20"/>
  <c r="A68" i="17"/>
  <c r="B9" i="2"/>
  <c r="B85" i="17"/>
  <c r="B62" i="20"/>
  <c r="B82" i="17"/>
  <c r="B59" i="20"/>
  <c r="B84" i="17"/>
  <c r="B61" i="20"/>
  <c r="B81" i="17"/>
  <c r="B71" i="2"/>
  <c r="B58" i="20"/>
  <c r="B86" i="17"/>
  <c r="A49" i="2"/>
  <c r="A57" i="2"/>
  <c r="B10" i="2"/>
  <c r="B26" i="2"/>
  <c r="A12" i="20"/>
  <c r="A9" i="20"/>
  <c r="A11" i="20"/>
  <c r="A8" i="20"/>
  <c r="A15" i="17"/>
  <c r="A11" i="17"/>
  <c r="A25" i="20"/>
  <c r="A27" i="20"/>
  <c r="A24" i="20"/>
  <c r="A36" i="17"/>
  <c r="B41" i="20"/>
  <c r="B38" i="20"/>
  <c r="B40" i="20"/>
  <c r="B52" i="17"/>
  <c r="B57" i="17"/>
  <c r="B55" i="2"/>
  <c r="B47" i="2"/>
  <c r="B42" i="20"/>
  <c r="A13" i="2"/>
  <c r="A29" i="2"/>
  <c r="A45" i="2"/>
  <c r="A53" i="2"/>
  <c r="A61" i="2"/>
  <c r="B14" i="2"/>
  <c r="B22" i="2"/>
  <c r="B30" i="2"/>
  <c r="B49" i="2"/>
  <c r="A86" i="17"/>
  <c r="P33" i="21"/>
  <c r="B9" i="20"/>
  <c r="B11" i="20"/>
  <c r="B8" i="20"/>
  <c r="B10" i="20"/>
  <c r="B11" i="17"/>
  <c r="A44" i="20"/>
  <c r="A46" i="20"/>
  <c r="A43" i="20"/>
  <c r="A63" i="17"/>
  <c r="A60" i="17"/>
  <c r="A45" i="20"/>
  <c r="A65" i="17"/>
  <c r="B22" i="20"/>
  <c r="B19" i="20"/>
  <c r="B21" i="20"/>
  <c r="B25" i="17"/>
  <c r="B18" i="20"/>
  <c r="B72" i="2"/>
  <c r="A14" i="17"/>
  <c r="B28" i="17"/>
  <c r="A31" i="17"/>
  <c r="A34" i="17"/>
  <c r="B37" i="17"/>
  <c r="B53" i="17"/>
  <c r="B56" i="17"/>
  <c r="A67" i="17"/>
  <c r="B80" i="17"/>
  <c r="A60" i="20"/>
  <c r="A85" i="17"/>
  <c r="A62" i="20"/>
  <c r="A82" i="17"/>
  <c r="A59" i="20"/>
  <c r="A84" i="17"/>
  <c r="A61" i="20"/>
  <c r="A81" i="17"/>
  <c r="A20" i="20"/>
  <c r="A22" i="20"/>
  <c r="A19" i="20"/>
  <c r="A28" i="17"/>
  <c r="A21" i="20"/>
  <c r="B33" i="20"/>
  <c r="B35" i="20"/>
  <c r="B37" i="20"/>
  <c r="B49" i="17"/>
  <c r="B39" i="2"/>
  <c r="B34" i="20"/>
  <c r="A14" i="2"/>
  <c r="A22" i="2"/>
  <c r="A30" i="2"/>
  <c r="A46" i="2"/>
  <c r="A54" i="2"/>
  <c r="A62" i="2"/>
  <c r="A70" i="2"/>
  <c r="B23" i="2"/>
  <c r="B32" i="2"/>
  <c r="B41" i="2"/>
  <c r="B50" i="2"/>
  <c r="A10" i="17"/>
  <c r="B14" i="17"/>
  <c r="B31" i="17"/>
  <c r="B34" i="17"/>
  <c r="B47" i="17"/>
  <c r="B50" i="17"/>
  <c r="A72" i="17"/>
  <c r="A57" i="20"/>
  <c r="A77" i="17"/>
  <c r="A54" i="20"/>
  <c r="A74" i="17"/>
  <c r="A79" i="17"/>
  <c r="A56" i="20"/>
  <c r="A76" i="17"/>
  <c r="A53" i="20"/>
  <c r="A73" i="17"/>
  <c r="A17" i="20"/>
  <c r="A14" i="20"/>
  <c r="A16" i="20"/>
  <c r="A13" i="20"/>
  <c r="B30" i="20"/>
  <c r="B32" i="20"/>
  <c r="B44" i="17"/>
  <c r="B29" i="20"/>
  <c r="B41" i="17"/>
  <c r="A15" i="2"/>
  <c r="A23" i="2"/>
  <c r="A31" i="2"/>
  <c r="A39" i="2"/>
  <c r="A47" i="2"/>
  <c r="A55" i="2"/>
  <c r="A63" i="2"/>
  <c r="A71" i="2"/>
  <c r="B16" i="2"/>
  <c r="B24" i="2"/>
  <c r="B33" i="2"/>
  <c r="B42" i="2"/>
  <c r="B51" i="2"/>
  <c r="B60" i="2"/>
  <c r="B69" i="2"/>
  <c r="B10" i="17"/>
  <c r="B15" i="17"/>
  <c r="A26" i="17"/>
  <c r="A29" i="17"/>
  <c r="A38" i="17"/>
  <c r="A41" i="17"/>
  <c r="A54" i="17"/>
  <c r="A57" i="17"/>
  <c r="A64" i="17"/>
  <c r="B72" i="17"/>
  <c r="B77" i="17"/>
  <c r="P21" i="21"/>
  <c r="P23" i="21"/>
  <c r="P37" i="21"/>
  <c r="P19" i="21"/>
  <c r="P35" i="21"/>
  <c r="P52" i="21"/>
  <c r="P53" i="21"/>
  <c r="P56" i="21"/>
  <c r="P54" i="21"/>
  <c r="P55" i="21"/>
  <c r="P5" i="21" l="1"/>
  <c r="P6" i="21"/>
  <c r="P7" i="21"/>
</calcChain>
</file>

<file path=xl/sharedStrings.xml><?xml version="1.0" encoding="utf-8"?>
<sst xmlns="http://schemas.openxmlformats.org/spreadsheetml/2006/main" count="1924" uniqueCount="100">
  <si>
    <t>Názov subjektu</t>
  </si>
  <si>
    <t>Počet TSP/TP/OP vo výkone</t>
  </si>
  <si>
    <t>A: KLIENTI A KONTAKTY S OSOBAMI ZO ZOZNAMU JEDNOTLIVCOV</t>
  </si>
  <si>
    <t>Aktuálny počet osôb v Zozname jednotlivcov</t>
  </si>
  <si>
    <t>Celkový počet kontaktov s osobami zo Zoznamu jednotlivcov</t>
  </si>
  <si>
    <t>Počet zrušených kontaktov [1]</t>
  </si>
  <si>
    <t>[1] resp. klient nezastihnutý</t>
  </si>
  <si>
    <t>Popis:</t>
  </si>
  <si>
    <t>počet</t>
  </si>
  <si>
    <t>C: NEPRIAME AKTIVITY</t>
  </si>
  <si>
    <t>Mapovanie</t>
  </si>
  <si>
    <t>Sieťovanie</t>
  </si>
  <si>
    <t>Advokácia</t>
  </si>
  <si>
    <t>Prevencia</t>
  </si>
  <si>
    <t>Iné aktivity</t>
  </si>
  <si>
    <t>počet:</t>
  </si>
  <si>
    <t>cieľ aktivity:</t>
  </si>
  <si>
    <t>D: Téma na poradu, nápady, potreby tímu, atď. :</t>
  </si>
  <si>
    <t xml:space="preserve">Vypracoval/a: </t>
  </si>
  <si>
    <t xml:space="preserve">Dátum: </t>
  </si>
  <si>
    <r>
      <t>-</t>
    </r>
    <r>
      <rPr>
        <sz val="11"/>
        <rFont val="Calibri"/>
        <family val="2"/>
        <charset val="238"/>
        <scheme val="minor"/>
      </rPr>
      <t>          z toho počet osôb v kontakte v  mesiaci</t>
    </r>
  </si>
  <si>
    <r>
      <t>-</t>
    </r>
    <r>
      <rPr>
        <sz val="11"/>
        <rFont val="Calibri"/>
        <family val="2"/>
        <charset val="238"/>
        <scheme val="minor"/>
      </rPr>
      <t>          z toho počet kontaktov v teréne</t>
    </r>
  </si>
  <si>
    <r>
      <t>-</t>
    </r>
    <r>
      <rPr>
        <sz val="11"/>
        <rFont val="Calibri"/>
        <family val="2"/>
        <charset val="238"/>
        <scheme val="minor"/>
      </rPr>
      <t>          z toho počet kontaktov v kancelárii</t>
    </r>
  </si>
  <si>
    <r>
      <t>-</t>
    </r>
    <r>
      <rPr>
        <sz val="11"/>
        <rFont val="Calibri"/>
        <family val="2"/>
        <charset val="238"/>
        <scheme val="minor"/>
      </rPr>
      <t>          z toho počet kontaktov cez telekom. média</t>
    </r>
  </si>
  <si>
    <t>TSP</t>
  </si>
  <si>
    <t>TP</t>
  </si>
  <si>
    <t>OP</t>
  </si>
  <si>
    <t xml:space="preserve">Zazmluvnený počet </t>
  </si>
  <si>
    <t>Číslo zmluvy o spolupráci</t>
  </si>
  <si>
    <t>Počet (zazmluvnený / vo výkone)</t>
  </si>
  <si>
    <t>zazmluvnený</t>
  </si>
  <si>
    <t>vo výkone</t>
  </si>
  <si>
    <t>TSP / TP / OP</t>
  </si>
  <si>
    <t>Počet</t>
  </si>
  <si>
    <t>Obdobie</t>
  </si>
  <si>
    <t>Sumár zamestnanci</t>
  </si>
  <si>
    <t>z toho počet kontaktov v teréne</t>
  </si>
  <si>
    <t>z toho počet kontaktov v kancelárii</t>
  </si>
  <si>
    <t>z toho počet kontaktov cez telekom. média</t>
  </si>
  <si>
    <t>Počet zrušených kontaktov</t>
  </si>
  <si>
    <t>Klienti</t>
  </si>
  <si>
    <t>činnosti</t>
  </si>
  <si>
    <t>Názov nepriamej aktivity</t>
  </si>
  <si>
    <t>C: NEPRIAME KTIVITY</t>
  </si>
  <si>
    <t>Téma /činnosť</t>
  </si>
  <si>
    <t>Názov</t>
  </si>
  <si>
    <t>z toho počet osôb v kontakte v  mesiaci</t>
  </si>
  <si>
    <t>z toho počet osôb v kontakte v  mesiaci</t>
  </si>
  <si>
    <t>Počet jednorázových klientov v mesiaci</t>
  </si>
  <si>
    <t>SPOLU</t>
  </si>
  <si>
    <r>
      <t>-</t>
    </r>
    <r>
      <rPr>
        <sz val="11"/>
        <rFont val="Calibri"/>
        <family val="2"/>
        <charset val="238"/>
        <scheme val="minor"/>
      </rPr>
      <t>          z toho počet osôb v kontakte v mesiaci</t>
    </r>
  </si>
  <si>
    <t>Meno OP vo výkone</t>
  </si>
  <si>
    <t>B: ČINNOSTI</t>
  </si>
  <si>
    <t>OBRANY</t>
  </si>
  <si>
    <t>Analýza finančného problému</t>
  </si>
  <si>
    <t>Príprava písomností</t>
  </si>
  <si>
    <t>Poradenstvo / distribúcia klienta</t>
  </si>
  <si>
    <t>Nácvik zručností</t>
  </si>
  <si>
    <t xml:space="preserve">Advokácia  </t>
  </si>
  <si>
    <t>Spolupráca s TSP/TP/OP</t>
  </si>
  <si>
    <t>Spolupráca s inštitúciami</t>
  </si>
  <si>
    <t xml:space="preserve">Spolupráca s advokátom </t>
  </si>
  <si>
    <t xml:space="preserve">Iné </t>
  </si>
  <si>
    <t>Podmienky pre postúpenie bankovej pohľadávky</t>
  </si>
  <si>
    <t>Predčasné zosplatnenie úveru</t>
  </si>
  <si>
    <t xml:space="preserve">Neprijateľné zmluvné podmienky  </t>
  </si>
  <si>
    <t>Premlčanie</t>
  </si>
  <si>
    <t>Zastavenie / odklad exekúcie</t>
  </si>
  <si>
    <t>Prostriedky nepodliehajúce exekúcií</t>
  </si>
  <si>
    <t>Splátkový kalendár</t>
  </si>
  <si>
    <t>Rozhodcovský súd, zrážky zo mzdy/dôchodku, dobrovoľná dražba</t>
  </si>
  <si>
    <t>Osobný bankrot - konkurz</t>
  </si>
  <si>
    <t>Osobný bankrot – splátkový kalendár</t>
  </si>
  <si>
    <t>Bonita klienta</t>
  </si>
  <si>
    <t>Iné:</t>
  </si>
  <si>
    <t>C: UKAZOVATELE</t>
  </si>
  <si>
    <t>Predsúdna fáza</t>
  </si>
  <si>
    <t>Súdna fáza</t>
  </si>
  <si>
    <t>Exekučná fáza</t>
  </si>
  <si>
    <t>Zastavenie telefonického obťažovania</t>
  </si>
  <si>
    <t>Zrážky zo mzdy</t>
  </si>
  <si>
    <t>Osobný bankrot</t>
  </si>
  <si>
    <t>Priestor na poznámky k ukazovateľom:</t>
  </si>
  <si>
    <r>
      <rPr>
        <b/>
        <sz val="11"/>
        <rFont val="Calibri"/>
        <family val="2"/>
        <charset val="238"/>
        <scheme val="minor"/>
      </rPr>
      <t xml:space="preserve">Zhrnutie najvýraznejšej témy a činnosti ich interpretácia: </t>
    </r>
    <r>
      <rPr>
        <sz val="11"/>
        <rFont val="Calibri"/>
        <family val="2"/>
        <charset val="238"/>
        <scheme val="minor"/>
      </rPr>
      <t xml:space="preserve">
(špecifická téma, činnosť, situácia klienta, zdary/nezdary, nedostatky v obranách a pod.)</t>
    </r>
  </si>
  <si>
    <r>
      <t xml:space="preserve">Zhrnutie najvýraznejšej témy a činnosti ich interpretácia: </t>
    </r>
    <r>
      <rPr>
        <sz val="11"/>
        <rFont val="Calibri"/>
        <family val="2"/>
        <charset val="238"/>
        <scheme val="minor"/>
      </rPr>
      <t xml:space="preserve">
(špecifická téma, činnosť, situácia klienta, zdary/nezdary, nedostatky v obranách a pod.)</t>
    </r>
  </si>
  <si>
    <r>
      <t xml:space="preserve">Zhrnutie nepriamych aktivít: 
</t>
    </r>
    <r>
      <rPr>
        <sz val="11"/>
        <rFont val="Calibri"/>
        <family val="2"/>
        <charset val="238"/>
        <scheme val="minor"/>
      </rPr>
      <t>(popis východiskovej situácie, cieľ aktivít, popis priebehu, dopadu, výstupov, plán nadväzných činností do budúcna ...)</t>
    </r>
  </si>
  <si>
    <t>Príloha č. 8 (odporúčaný vzor prílohy)</t>
  </si>
  <si>
    <r>
      <t xml:space="preserve">Interpretácia kontaktov: 
</t>
    </r>
    <r>
      <rPr>
        <sz val="11"/>
        <rFont val="Calibri"/>
        <family val="2"/>
        <charset val="238"/>
        <scheme val="minor"/>
      </rPr>
      <t>(priestor pre popis práce s klientami zo Zoznamu jednotlivcov - zdroj prvokontaktov, zdôvodnenie nárastu/úbytku klientov, zdôvodnenie prevládajúceho typu kontaktu, výhody resp. nevýhody..)</t>
    </r>
  </si>
  <si>
    <t>Činnosti / obrany</t>
  </si>
  <si>
    <t>Názov činnosti/ obrany</t>
  </si>
  <si>
    <t>obrany</t>
  </si>
  <si>
    <t>B: Činnosti / obrany</t>
  </si>
  <si>
    <t>B: ČINNOSTI A OBRANY</t>
  </si>
  <si>
    <t>D: NEPRIAME AKTIVITY</t>
  </si>
  <si>
    <t>B: ČINNOSTI a obrany</t>
  </si>
  <si>
    <t>Príloha č. 4h (odporúčaný vzor prílohy)</t>
  </si>
  <si>
    <t>Mesačný prehľad činností OP v téme financie a oddlžovanie za</t>
  </si>
  <si>
    <t>cieľ aktivity</t>
  </si>
  <si>
    <t>Ukazovatele</t>
  </si>
  <si>
    <t>E: Téma od RK: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</si>
</sst>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\/\ yyyy"/>
    <numFmt numFmtId="165" formatCode="mm\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5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b/>
      <i/>
      <sz val="12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 style="medium">
        <color rgb="FF5B9BD5"/>
      </right>
      <top/>
      <bottom/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/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n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/>
      <bottom style="thick">
        <color theme="4"/>
      </bottom>
      <diagonal/>
    </border>
    <border>
      <left/>
      <right style="thin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/>
      </left>
      <right/>
      <top style="thin">
        <color theme="4" tint="-0.24994659260841701"/>
      </top>
      <bottom style="thick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ck">
        <color theme="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rgb="FF5B9BD5"/>
      </bottom>
      <diagonal/>
    </border>
    <border>
      <left style="medium">
        <color theme="4"/>
      </left>
      <right style="medium">
        <color theme="4"/>
      </right>
      <top style="medium">
        <color rgb="FF5B9BD5"/>
      </top>
      <bottom style="medium">
        <color rgb="FF5B9BD5"/>
      </bottom>
      <diagonal/>
    </border>
    <border>
      <left style="medium">
        <color theme="4"/>
      </left>
      <right style="medium">
        <color theme="4"/>
      </right>
      <top style="medium">
        <color rgb="FF5B9BD5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65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0" fillId="0" borderId="7" xfId="0" applyBorder="1"/>
    <xf numFmtId="14" fontId="0" fillId="0" borderId="7" xfId="0" applyNumberFormat="1" applyBorder="1"/>
    <xf numFmtId="0" fontId="0" fillId="0" borderId="7" xfId="0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165" fontId="8" fillId="4" borderId="17" xfId="0" applyNumberFormat="1" applyFont="1" applyFill="1" applyBorder="1" applyAlignment="1">
      <alignment horizontal="center" vertical="center" wrapText="1"/>
    </xf>
    <xf numFmtId="0" fontId="0" fillId="0" borderId="17" xfId="0" applyBorder="1"/>
    <xf numFmtId="165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0" fontId="0" fillId="4" borderId="0" xfId="0" applyFill="1"/>
    <xf numFmtId="0" fontId="0" fillId="3" borderId="0" xfId="0" applyFont="1" applyFill="1" applyProtection="1"/>
    <xf numFmtId="0" fontId="0" fillId="5" borderId="0" xfId="0" applyFont="1" applyFill="1" applyProtection="1"/>
    <xf numFmtId="0" fontId="0" fillId="3" borderId="0" xfId="0" applyFont="1" applyFill="1" applyAlignment="1" applyProtection="1">
      <alignment vertical="center"/>
    </xf>
    <xf numFmtId="0" fontId="12" fillId="4" borderId="6" xfId="0" applyFont="1" applyFill="1" applyBorder="1" applyAlignment="1" applyProtection="1">
      <alignment horizontal="right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horizontal="left" vertical="center"/>
    </xf>
    <xf numFmtId="0" fontId="4" fillId="2" borderId="45" xfId="0" applyFont="1" applyFill="1" applyBorder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0" fontId="5" fillId="3" borderId="0" xfId="0" applyFont="1" applyFill="1" applyProtection="1"/>
    <xf numFmtId="0" fontId="15" fillId="3" borderId="0" xfId="0" applyFont="1" applyFill="1" applyProtection="1"/>
    <xf numFmtId="0" fontId="7" fillId="3" borderId="0" xfId="0" applyFont="1" applyFill="1" applyBorder="1" applyAlignment="1" applyProtection="1">
      <alignment horizontal="right" vertical="center" wrapText="1"/>
    </xf>
    <xf numFmtId="0" fontId="16" fillId="3" borderId="0" xfId="0" applyFont="1" applyFill="1" applyProtection="1"/>
    <xf numFmtId="0" fontId="5" fillId="3" borderId="45" xfId="0" applyFont="1" applyFill="1" applyBorder="1" applyAlignment="1" applyProtection="1">
      <alignment vertical="center" wrapText="1"/>
    </xf>
    <xf numFmtId="0" fontId="1" fillId="3" borderId="0" xfId="0" applyFont="1" applyFill="1" applyProtection="1"/>
    <xf numFmtId="0" fontId="4" fillId="6" borderId="26" xfId="0" applyFont="1" applyFill="1" applyBorder="1" applyAlignment="1" applyProtection="1">
      <alignment vertical="center"/>
    </xf>
    <xf numFmtId="0" fontId="11" fillId="6" borderId="27" xfId="0" applyFont="1" applyFill="1" applyBorder="1" applyProtection="1"/>
    <xf numFmtId="0" fontId="1" fillId="6" borderId="28" xfId="0" applyFont="1" applyFill="1" applyBorder="1" applyProtection="1"/>
    <xf numFmtId="165" fontId="4" fillId="6" borderId="22" xfId="0" applyNumberFormat="1" applyFont="1" applyFill="1" applyBorder="1" applyAlignment="1" applyProtection="1">
      <alignment horizontal="center" vertical="center"/>
    </xf>
    <xf numFmtId="165" fontId="4" fillId="6" borderId="23" xfId="0" applyNumberFormat="1" applyFont="1" applyFill="1" applyBorder="1" applyAlignment="1" applyProtection="1">
      <alignment horizontal="center" vertical="center"/>
    </xf>
    <xf numFmtId="165" fontId="4" fillId="6" borderId="24" xfId="0" applyNumberFormat="1" applyFont="1" applyFill="1" applyBorder="1" applyAlignment="1" applyProtection="1">
      <alignment horizontal="center" vertical="center"/>
    </xf>
    <xf numFmtId="14" fontId="0" fillId="3" borderId="0" xfId="0" applyNumberFormat="1" applyFont="1" applyFill="1" applyProtection="1"/>
    <xf numFmtId="0" fontId="5" fillId="3" borderId="31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1" fillId="6" borderId="27" xfId="0" applyFont="1" applyFill="1" applyBorder="1" applyAlignment="1" applyProtection="1">
      <alignment horizontal="center" vertical="center"/>
    </xf>
    <xf numFmtId="0" fontId="1" fillId="6" borderId="28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5" fillId="3" borderId="37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9" fillId="6" borderId="14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6" borderId="7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left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>
      <alignment wrapText="1"/>
    </xf>
    <xf numFmtId="0" fontId="4" fillId="6" borderId="27" xfId="0" applyFont="1" applyFill="1" applyBorder="1" applyAlignment="1" applyProtection="1">
      <alignment vertical="center" wrapText="1"/>
    </xf>
    <xf numFmtId="0" fontId="5" fillId="3" borderId="0" xfId="0" applyFont="1" applyFill="1" applyAlignment="1" applyProtection="1">
      <alignment vertical="center" wrapText="1"/>
    </xf>
    <xf numFmtId="0" fontId="5" fillId="3" borderId="2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51" xfId="0" applyBorder="1" applyAlignment="1" applyProtection="1">
      <alignment wrapText="1"/>
    </xf>
    <xf numFmtId="0" fontId="4" fillId="2" borderId="55" xfId="0" applyFont="1" applyFill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 applyProtection="1">
      <alignment horizontal="center" vertical="center" wrapText="1"/>
      <protection locked="0"/>
    </xf>
    <xf numFmtId="0" fontId="4" fillId="6" borderId="34" xfId="0" applyFont="1" applyFill="1" applyBorder="1" applyAlignment="1" applyProtection="1">
      <alignment horizontal="center" vertical="center"/>
    </xf>
    <xf numFmtId="0" fontId="4" fillId="6" borderId="35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vertical="center"/>
    </xf>
    <xf numFmtId="0" fontId="5" fillId="0" borderId="54" xfId="0" applyFont="1" applyFill="1" applyBorder="1" applyAlignment="1" applyProtection="1">
      <alignment vertical="center"/>
    </xf>
    <xf numFmtId="0" fontId="4" fillId="6" borderId="31" xfId="0" applyFont="1" applyFill="1" applyBorder="1" applyAlignment="1" applyProtection="1">
      <alignment horizontal="center" vertical="center"/>
    </xf>
    <xf numFmtId="0" fontId="4" fillId="6" borderId="33" xfId="0" applyFont="1" applyFill="1" applyBorder="1" applyAlignment="1" applyProtection="1">
      <alignment horizontal="center" vertical="center"/>
    </xf>
    <xf numFmtId="0" fontId="4" fillId="6" borderId="20" xfId="0" applyFont="1" applyFill="1" applyBorder="1" applyAlignment="1" applyProtection="1">
      <alignment horizontal="center" vertical="center"/>
    </xf>
    <xf numFmtId="0" fontId="4" fillId="6" borderId="21" xfId="0" applyFont="1" applyFill="1" applyBorder="1" applyAlignment="1" applyProtection="1">
      <alignment horizontal="center" vertical="center"/>
    </xf>
    <xf numFmtId="0" fontId="4" fillId="6" borderId="33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4" fillId="6" borderId="3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5" fillId="0" borderId="20" xfId="0" quotePrefix="1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/>
    </xf>
    <xf numFmtId="0" fontId="0" fillId="0" borderId="52" xfId="0" applyFill="1" applyBorder="1" applyProtection="1"/>
    <xf numFmtId="0" fontId="0" fillId="0" borderId="44" xfId="0" applyFill="1" applyBorder="1" applyProtection="1"/>
    <xf numFmtId="0" fontId="4" fillId="3" borderId="20" xfId="0" applyFont="1" applyFill="1" applyBorder="1" applyAlignment="1" applyProtection="1">
      <alignment vertical="center"/>
    </xf>
    <xf numFmtId="0" fontId="4" fillId="3" borderId="21" xfId="0" applyFont="1" applyFill="1" applyBorder="1" applyAlignment="1" applyProtection="1">
      <alignment vertical="center"/>
    </xf>
    <xf numFmtId="0" fontId="4" fillId="3" borderId="22" xfId="0" applyFont="1" applyFill="1" applyBorder="1" applyAlignment="1" applyProtection="1">
      <alignment vertical="center"/>
    </xf>
    <xf numFmtId="0" fontId="4" fillId="3" borderId="24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3" borderId="2" xfId="0" quotePrefix="1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0" fillId="3" borderId="0" xfId="0" applyFont="1" applyFill="1" applyAlignment="1" applyProtection="1">
      <alignment horizontal="center"/>
    </xf>
    <xf numFmtId="0" fontId="4" fillId="4" borderId="2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164" fontId="14" fillId="4" borderId="6" xfId="0" applyNumberFormat="1" applyFont="1" applyFill="1" applyBorder="1" applyAlignment="1" applyProtection="1">
      <alignment horizontal="left" vertical="center" wrapText="1"/>
    </xf>
    <xf numFmtId="164" fontId="14" fillId="4" borderId="3" xfId="0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5" fillId="3" borderId="46" xfId="0" applyFont="1" applyFill="1" applyBorder="1" applyAlignment="1" applyProtection="1">
      <alignment horizontal="left" vertical="center" wrapText="1"/>
      <protection locked="0"/>
    </xf>
    <xf numFmtId="0" fontId="5" fillId="3" borderId="47" xfId="0" applyFont="1" applyFill="1" applyBorder="1" applyAlignment="1" applyProtection="1">
      <alignment horizontal="left" vertical="center" wrapText="1"/>
      <protection locked="0"/>
    </xf>
    <xf numFmtId="0" fontId="5" fillId="3" borderId="48" xfId="0" applyFont="1" applyFill="1" applyBorder="1" applyAlignment="1" applyProtection="1">
      <alignment horizontal="left" vertical="center" wrapText="1"/>
      <protection locked="0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left" vertical="center" wrapText="1"/>
    </xf>
    <xf numFmtId="0" fontId="4" fillId="2" borderId="47" xfId="0" applyFont="1" applyFill="1" applyBorder="1" applyAlignment="1" applyProtection="1">
      <alignment horizontal="left" vertical="center" wrapText="1"/>
    </xf>
    <xf numFmtId="0" fontId="4" fillId="2" borderId="48" xfId="0" applyFont="1" applyFill="1" applyBorder="1" applyAlignment="1" applyProtection="1">
      <alignment horizontal="left" vertical="center" wrapText="1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4" borderId="49" xfId="0" applyFont="1" applyFill="1" applyBorder="1" applyAlignment="1" applyProtection="1">
      <alignment horizontal="left" vertical="center"/>
      <protection locked="0"/>
    </xf>
    <xf numFmtId="0" fontId="5" fillId="4" borderId="50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0" borderId="46" xfId="0" applyFont="1" applyBorder="1" applyAlignment="1" applyProtection="1">
      <alignment vertical="center" wrapText="1"/>
    </xf>
    <xf numFmtId="0" fontId="5" fillId="0" borderId="47" xfId="0" applyFont="1" applyBorder="1" applyAlignment="1" applyProtection="1">
      <alignment vertical="center" wrapText="1"/>
    </xf>
    <xf numFmtId="0" fontId="5" fillId="0" borderId="48" xfId="0" applyFont="1" applyBorder="1" applyAlignment="1" applyProtection="1">
      <alignment vertical="center" wrapText="1"/>
    </xf>
    <xf numFmtId="0" fontId="14" fillId="4" borderId="2" xfId="0" applyFont="1" applyFill="1" applyBorder="1" applyAlignment="1" applyProtection="1">
      <alignment horizontal="right" vertical="center" wrapText="1"/>
    </xf>
    <xf numFmtId="0" fontId="14" fillId="4" borderId="6" xfId="0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506824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4779678" cy="6462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7"/>
  <sheetViews>
    <sheetView workbookViewId="0">
      <selection activeCell="P5" sqref="P5"/>
    </sheetView>
  </sheetViews>
  <sheetFormatPr defaultColWidth="9.08984375" defaultRowHeight="14.5" x14ac:dyDescent="0.35"/>
  <cols>
    <col min="1" max="1" width="3" style="25" customWidth="1"/>
    <col min="2" max="2" width="15.08984375" style="25" customWidth="1"/>
    <col min="3" max="3" width="42.453125" style="101" customWidth="1"/>
    <col min="4" max="15" width="9.08984375" style="25"/>
    <col min="16" max="16" width="9.08984375" style="50"/>
    <col min="17" max="16384" width="9.08984375" style="25"/>
  </cols>
  <sheetData>
    <row r="1" spans="2:20" ht="4.9000000000000004" customHeight="1" thickBot="1" x14ac:dyDescent="0.4"/>
    <row r="2" spans="2:20" ht="15.5" thickTop="1" thickBot="1" x14ac:dyDescent="0.4">
      <c r="B2" s="51" t="s">
        <v>2</v>
      </c>
      <c r="C2" s="10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</row>
    <row r="3" spans="2:20" ht="15" thickTop="1" x14ac:dyDescent="0.35">
      <c r="B3" s="116" t="s">
        <v>40</v>
      </c>
      <c r="C3" s="117"/>
      <c r="D3" s="116" t="s">
        <v>33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17"/>
      <c r="P3" s="112" t="s">
        <v>49</v>
      </c>
    </row>
    <row r="4" spans="2:20" ht="15" thickBot="1" x14ac:dyDescent="0.4">
      <c r="B4" s="118"/>
      <c r="C4" s="119"/>
      <c r="D4" s="54">
        <v>45658</v>
      </c>
      <c r="E4" s="55">
        <v>45689</v>
      </c>
      <c r="F4" s="55">
        <v>45717</v>
      </c>
      <c r="G4" s="55">
        <v>45748</v>
      </c>
      <c r="H4" s="55">
        <v>45778</v>
      </c>
      <c r="I4" s="55">
        <v>45809</v>
      </c>
      <c r="J4" s="55">
        <v>45839</v>
      </c>
      <c r="K4" s="55">
        <v>45870</v>
      </c>
      <c r="L4" s="55">
        <v>45901</v>
      </c>
      <c r="M4" s="55">
        <v>45931</v>
      </c>
      <c r="N4" s="55">
        <v>45962</v>
      </c>
      <c r="O4" s="56">
        <v>45992</v>
      </c>
      <c r="P4" s="113"/>
      <c r="Q4" s="57"/>
      <c r="R4" s="57"/>
      <c r="S4" s="57"/>
      <c r="T4" s="57"/>
    </row>
    <row r="5" spans="2:20" ht="15" thickTop="1" x14ac:dyDescent="0.35">
      <c r="B5" s="123" t="s">
        <v>3</v>
      </c>
      <c r="C5" s="124"/>
      <c r="D5" s="58">
        <f>SUMIFS('A_Klienti a kontakty'!$E:$E,'A_Klienti a kontakty'!$D:$D,Prehľady!$B5,'A_Klienti a kontakty'!$C:$C,Prehľady!D$4)</f>
        <v>0</v>
      </c>
      <c r="E5" s="59">
        <f>SUMIFS('A_Klienti a kontakty'!$E:$E,'A_Klienti a kontakty'!$D:$D,Prehľady!$B5,'A_Klienti a kontakty'!$C:$C,Prehľady!E$4)</f>
        <v>0</v>
      </c>
      <c r="F5" s="59">
        <f>SUMIFS('A_Klienti a kontakty'!$E:$E,'A_Klienti a kontakty'!$D:$D,Prehľady!$B5,'A_Klienti a kontakty'!$C:$C,Prehľady!F$4)</f>
        <v>0</v>
      </c>
      <c r="G5" s="59">
        <f>SUMIFS('A_Klienti a kontakty'!$E:$E,'A_Klienti a kontakty'!$D:$D,Prehľady!$B5,'A_Klienti a kontakty'!$C:$C,Prehľady!G$4)</f>
        <v>0</v>
      </c>
      <c r="H5" s="59">
        <f>SUMIFS('A_Klienti a kontakty'!$E:$E,'A_Klienti a kontakty'!$D:$D,Prehľady!$B5,'A_Klienti a kontakty'!$C:$C,Prehľady!H$4)</f>
        <v>0</v>
      </c>
      <c r="I5" s="59">
        <f>SUMIFS('A_Klienti a kontakty'!$E:$E,'A_Klienti a kontakty'!$D:$D,Prehľady!$B5,'A_Klienti a kontakty'!$C:$C,Prehľady!I$4)</f>
        <v>0</v>
      </c>
      <c r="J5" s="59">
        <f>SUMIFS('A_Klienti a kontakty'!$E:$E,'A_Klienti a kontakty'!$D:$D,Prehľady!$B5,'A_Klienti a kontakty'!$C:$C,Prehľady!J$4)</f>
        <v>0</v>
      </c>
      <c r="K5" s="59">
        <f>SUMIFS('A_Klienti a kontakty'!$E:$E,'A_Klienti a kontakty'!$D:$D,Prehľady!$B5,'A_Klienti a kontakty'!$C:$C,Prehľady!K$4)</f>
        <v>0</v>
      </c>
      <c r="L5" s="59">
        <f>SUMIFS('A_Klienti a kontakty'!$E:$E,'A_Klienti a kontakty'!$D:$D,Prehľady!$B5,'A_Klienti a kontakty'!$C:$C,Prehľady!L$4)</f>
        <v>0</v>
      </c>
      <c r="M5" s="59">
        <f>SUMIFS('A_Klienti a kontakty'!$E:$E,'A_Klienti a kontakty'!$D:$D,Prehľady!$B5,'A_Klienti a kontakty'!$C:$C,Prehľady!M$4)</f>
        <v>0</v>
      </c>
      <c r="N5" s="59">
        <f>SUMIFS('A_Klienti a kontakty'!$E:$E,'A_Klienti a kontakty'!$D:$D,Prehľady!$B5,'A_Klienti a kontakty'!$C:$C,Prehľady!N$4)</f>
        <v>0</v>
      </c>
      <c r="O5" s="60">
        <f>SUMIFS('A_Klienti a kontakty'!$E:$E,'A_Klienti a kontakty'!$D:$D,Prehľady!$B5,'A_Klienti a kontakty'!$C:$C,Prehľady!O$4)</f>
        <v>0</v>
      </c>
      <c r="P5" s="61">
        <f>IF(O5&gt;0,O5,IF(N5&gt;0,N5,IF(M5&gt;0,M5,IF(L5&gt;0,L5,IF(K5&gt;0,K5,IF(J5&gt;0,J5,IF(I5&gt;0,I5,IF(H5&gt;0,H5,IF(G5&gt;0,G5,IF(F5&gt;0,F5,IF(E5&gt;0,E5,D5)))))))))))</f>
        <v>0</v>
      </c>
    </row>
    <row r="6" spans="2:20" x14ac:dyDescent="0.35">
      <c r="B6" s="125" t="s">
        <v>47</v>
      </c>
      <c r="C6" s="126"/>
      <c r="D6" s="62">
        <f>SUMIFS('A_Klienti a kontakty'!$E:$E,'A_Klienti a kontakty'!$D:$D,Prehľady!$B6,'A_Klienti a kontakty'!$C:$C,Prehľady!D$4)</f>
        <v>0</v>
      </c>
      <c r="E6" s="63">
        <f>SUMIFS('A_Klienti a kontakty'!$E:$E,'A_Klienti a kontakty'!$D:$D,Prehľady!$B6,'A_Klienti a kontakty'!$C:$C,Prehľady!E$4)</f>
        <v>0</v>
      </c>
      <c r="F6" s="63">
        <f>SUMIFS('A_Klienti a kontakty'!$E:$E,'A_Klienti a kontakty'!$D:$D,Prehľady!$B6,'A_Klienti a kontakty'!$C:$C,Prehľady!F$4)</f>
        <v>0</v>
      </c>
      <c r="G6" s="63">
        <f>SUMIFS('A_Klienti a kontakty'!$E:$E,'A_Klienti a kontakty'!$D:$D,Prehľady!$B6,'A_Klienti a kontakty'!$C:$C,Prehľady!G$4)</f>
        <v>0</v>
      </c>
      <c r="H6" s="63">
        <f>SUMIFS('A_Klienti a kontakty'!$E:$E,'A_Klienti a kontakty'!$D:$D,Prehľady!$B6,'A_Klienti a kontakty'!$C:$C,Prehľady!H$4)</f>
        <v>0</v>
      </c>
      <c r="I6" s="63">
        <f>SUMIFS('A_Klienti a kontakty'!$E:$E,'A_Klienti a kontakty'!$D:$D,Prehľady!$B6,'A_Klienti a kontakty'!$C:$C,Prehľady!I$4)</f>
        <v>0</v>
      </c>
      <c r="J6" s="63">
        <f>SUMIFS('A_Klienti a kontakty'!$E:$E,'A_Klienti a kontakty'!$D:$D,Prehľady!$B6,'A_Klienti a kontakty'!$C:$C,Prehľady!J$4)</f>
        <v>0</v>
      </c>
      <c r="K6" s="63">
        <f>SUMIFS('A_Klienti a kontakty'!$E:$E,'A_Klienti a kontakty'!$D:$D,Prehľady!$B6,'A_Klienti a kontakty'!$C:$C,Prehľady!K$4)</f>
        <v>0</v>
      </c>
      <c r="L6" s="63">
        <f>SUMIFS('A_Klienti a kontakty'!$E:$E,'A_Klienti a kontakty'!$D:$D,Prehľady!$B6,'A_Klienti a kontakty'!$C:$C,Prehľady!L$4)</f>
        <v>0</v>
      </c>
      <c r="M6" s="63">
        <f>SUMIFS('A_Klienti a kontakty'!$E:$E,'A_Klienti a kontakty'!$D:$D,Prehľady!$B6,'A_Klienti a kontakty'!$C:$C,Prehľady!M$4)</f>
        <v>0</v>
      </c>
      <c r="N6" s="63">
        <f>SUMIFS('A_Klienti a kontakty'!$E:$E,'A_Klienti a kontakty'!$D:$D,Prehľady!$B6,'A_Klienti a kontakty'!$C:$C,Prehľady!N$4)</f>
        <v>0</v>
      </c>
      <c r="O6" s="64">
        <f>SUMIFS('A_Klienti a kontakty'!$E:$E,'A_Klienti a kontakty'!$D:$D,Prehľady!$B6,'A_Klienti a kontakty'!$C:$C,Prehľady!O$4)</f>
        <v>0</v>
      </c>
      <c r="P6" s="61">
        <f t="shared" ref="P6:P11" si="0">SUM(D6:O6)</f>
        <v>0</v>
      </c>
    </row>
    <row r="7" spans="2:20" x14ac:dyDescent="0.35">
      <c r="B7" s="123" t="s">
        <v>4</v>
      </c>
      <c r="C7" s="124"/>
      <c r="D7" s="62">
        <f>SUMIFS('A_Klienti a kontakty'!$E:$E,'A_Klienti a kontakty'!$D:$D,Prehľady!$B7,'A_Klienti a kontakty'!$C:$C,Prehľady!D$4)</f>
        <v>0</v>
      </c>
      <c r="E7" s="63">
        <f>SUMIFS('A_Klienti a kontakty'!$E:$E,'A_Klienti a kontakty'!$D:$D,Prehľady!$B7,'A_Klienti a kontakty'!$C:$C,Prehľady!E$4)</f>
        <v>0</v>
      </c>
      <c r="F7" s="63">
        <f>SUMIFS('A_Klienti a kontakty'!$E:$E,'A_Klienti a kontakty'!$D:$D,Prehľady!$B7,'A_Klienti a kontakty'!$C:$C,Prehľady!F$4)</f>
        <v>0</v>
      </c>
      <c r="G7" s="63">
        <f>SUMIFS('A_Klienti a kontakty'!$E:$E,'A_Klienti a kontakty'!$D:$D,Prehľady!$B7,'A_Klienti a kontakty'!$C:$C,Prehľady!G$4)</f>
        <v>0</v>
      </c>
      <c r="H7" s="63">
        <f>SUMIFS('A_Klienti a kontakty'!$E:$E,'A_Klienti a kontakty'!$D:$D,Prehľady!$B7,'A_Klienti a kontakty'!$C:$C,Prehľady!H$4)</f>
        <v>0</v>
      </c>
      <c r="I7" s="63">
        <f>SUMIFS('A_Klienti a kontakty'!$E:$E,'A_Klienti a kontakty'!$D:$D,Prehľady!$B7,'A_Klienti a kontakty'!$C:$C,Prehľady!I$4)</f>
        <v>0</v>
      </c>
      <c r="J7" s="63">
        <f>SUMIFS('A_Klienti a kontakty'!$E:$E,'A_Klienti a kontakty'!$D:$D,Prehľady!$B7,'A_Klienti a kontakty'!$C:$C,Prehľady!J$4)</f>
        <v>0</v>
      </c>
      <c r="K7" s="63">
        <f>SUMIFS('A_Klienti a kontakty'!$E:$E,'A_Klienti a kontakty'!$D:$D,Prehľady!$B7,'A_Klienti a kontakty'!$C:$C,Prehľady!K$4)</f>
        <v>0</v>
      </c>
      <c r="L7" s="63">
        <f>SUMIFS('A_Klienti a kontakty'!$E:$E,'A_Klienti a kontakty'!$D:$D,Prehľady!$B7,'A_Klienti a kontakty'!$C:$C,Prehľady!L$4)</f>
        <v>0</v>
      </c>
      <c r="M7" s="63">
        <f>SUMIFS('A_Klienti a kontakty'!$E:$E,'A_Klienti a kontakty'!$D:$D,Prehľady!$B7,'A_Klienti a kontakty'!$C:$C,Prehľady!M$4)</f>
        <v>0</v>
      </c>
      <c r="N7" s="63">
        <f>SUMIFS('A_Klienti a kontakty'!$E:$E,'A_Klienti a kontakty'!$D:$D,Prehľady!$B7,'A_Klienti a kontakty'!$C:$C,Prehľady!N$4)</f>
        <v>0</v>
      </c>
      <c r="O7" s="64">
        <f>SUMIFS('A_Klienti a kontakty'!$E:$E,'A_Klienti a kontakty'!$D:$D,Prehľady!$B7,'A_Klienti a kontakty'!$C:$C,Prehľady!O$4)</f>
        <v>0</v>
      </c>
      <c r="P7" s="61">
        <f t="shared" si="0"/>
        <v>0</v>
      </c>
    </row>
    <row r="8" spans="2:20" x14ac:dyDescent="0.35">
      <c r="B8" s="127" t="s">
        <v>36</v>
      </c>
      <c r="C8" s="128"/>
      <c r="D8" s="62">
        <f>SUMIFS('A_Klienti a kontakty'!$E:$E,'A_Klienti a kontakty'!$D:$D,Prehľady!$B8,'A_Klienti a kontakty'!$C:$C,Prehľady!D$4)</f>
        <v>0</v>
      </c>
      <c r="E8" s="63">
        <f>SUMIFS('A_Klienti a kontakty'!$E:$E,'A_Klienti a kontakty'!$D:$D,Prehľady!$B8,'A_Klienti a kontakty'!$C:$C,Prehľady!E$4)</f>
        <v>0</v>
      </c>
      <c r="F8" s="63">
        <f>SUMIFS('A_Klienti a kontakty'!$E:$E,'A_Klienti a kontakty'!$D:$D,Prehľady!$B8,'A_Klienti a kontakty'!$C:$C,Prehľady!F$4)</f>
        <v>0</v>
      </c>
      <c r="G8" s="63">
        <f>SUMIFS('A_Klienti a kontakty'!$E:$E,'A_Klienti a kontakty'!$D:$D,Prehľady!$B8,'A_Klienti a kontakty'!$C:$C,Prehľady!G$4)</f>
        <v>0</v>
      </c>
      <c r="H8" s="63">
        <f>SUMIFS('A_Klienti a kontakty'!$E:$E,'A_Klienti a kontakty'!$D:$D,Prehľady!$B8,'A_Klienti a kontakty'!$C:$C,Prehľady!H$4)</f>
        <v>0</v>
      </c>
      <c r="I8" s="63">
        <f>SUMIFS('A_Klienti a kontakty'!$E:$E,'A_Klienti a kontakty'!$D:$D,Prehľady!$B8,'A_Klienti a kontakty'!$C:$C,Prehľady!I$4)</f>
        <v>0</v>
      </c>
      <c r="J8" s="63">
        <f>SUMIFS('A_Klienti a kontakty'!$E:$E,'A_Klienti a kontakty'!$D:$D,Prehľady!$B8,'A_Klienti a kontakty'!$C:$C,Prehľady!J$4)</f>
        <v>0</v>
      </c>
      <c r="K8" s="63">
        <f>SUMIFS('A_Klienti a kontakty'!$E:$E,'A_Klienti a kontakty'!$D:$D,Prehľady!$B8,'A_Klienti a kontakty'!$C:$C,Prehľady!K$4)</f>
        <v>0</v>
      </c>
      <c r="L8" s="63">
        <f>SUMIFS('A_Klienti a kontakty'!$E:$E,'A_Klienti a kontakty'!$D:$D,Prehľady!$B8,'A_Klienti a kontakty'!$C:$C,Prehľady!L$4)</f>
        <v>0</v>
      </c>
      <c r="M8" s="63">
        <f>SUMIFS('A_Klienti a kontakty'!$E:$E,'A_Klienti a kontakty'!$D:$D,Prehľady!$B8,'A_Klienti a kontakty'!$C:$C,Prehľady!M$4)</f>
        <v>0</v>
      </c>
      <c r="N8" s="63">
        <f>SUMIFS('A_Klienti a kontakty'!$E:$E,'A_Klienti a kontakty'!$D:$D,Prehľady!$B8,'A_Klienti a kontakty'!$C:$C,Prehľady!N$4)</f>
        <v>0</v>
      </c>
      <c r="O8" s="64">
        <f>SUMIFS('A_Klienti a kontakty'!$E:$E,'A_Klienti a kontakty'!$D:$D,Prehľady!$B8,'A_Klienti a kontakty'!$C:$C,Prehľady!O$4)</f>
        <v>0</v>
      </c>
      <c r="P8" s="61">
        <f t="shared" si="0"/>
        <v>0</v>
      </c>
    </row>
    <row r="9" spans="2:20" x14ac:dyDescent="0.35">
      <c r="B9" s="127" t="s">
        <v>37</v>
      </c>
      <c r="C9" s="128"/>
      <c r="D9" s="62">
        <f>SUMIFS('A_Klienti a kontakty'!$E:$E,'A_Klienti a kontakty'!$D:$D,Prehľady!$B9,'A_Klienti a kontakty'!$C:$C,Prehľady!D$4)</f>
        <v>0</v>
      </c>
      <c r="E9" s="63">
        <f>SUMIFS('A_Klienti a kontakty'!$E:$E,'A_Klienti a kontakty'!$D:$D,Prehľady!$B9,'A_Klienti a kontakty'!$C:$C,Prehľady!E$4)</f>
        <v>0</v>
      </c>
      <c r="F9" s="63">
        <f>SUMIFS('A_Klienti a kontakty'!$E:$E,'A_Klienti a kontakty'!$D:$D,Prehľady!$B9,'A_Klienti a kontakty'!$C:$C,Prehľady!F$4)</f>
        <v>0</v>
      </c>
      <c r="G9" s="63">
        <f>SUMIFS('A_Klienti a kontakty'!$E:$E,'A_Klienti a kontakty'!$D:$D,Prehľady!$B9,'A_Klienti a kontakty'!$C:$C,Prehľady!G$4)</f>
        <v>0</v>
      </c>
      <c r="H9" s="63">
        <f>SUMIFS('A_Klienti a kontakty'!$E:$E,'A_Klienti a kontakty'!$D:$D,Prehľady!$B9,'A_Klienti a kontakty'!$C:$C,Prehľady!H$4)</f>
        <v>0</v>
      </c>
      <c r="I9" s="63">
        <f>SUMIFS('A_Klienti a kontakty'!$E:$E,'A_Klienti a kontakty'!$D:$D,Prehľady!$B9,'A_Klienti a kontakty'!$C:$C,Prehľady!I$4)</f>
        <v>0</v>
      </c>
      <c r="J9" s="63">
        <f>SUMIFS('A_Klienti a kontakty'!$E:$E,'A_Klienti a kontakty'!$D:$D,Prehľady!$B9,'A_Klienti a kontakty'!$C:$C,Prehľady!J$4)</f>
        <v>0</v>
      </c>
      <c r="K9" s="63">
        <f>SUMIFS('A_Klienti a kontakty'!$E:$E,'A_Klienti a kontakty'!$D:$D,Prehľady!$B9,'A_Klienti a kontakty'!$C:$C,Prehľady!K$4)</f>
        <v>0</v>
      </c>
      <c r="L9" s="63">
        <f>SUMIFS('A_Klienti a kontakty'!$E:$E,'A_Klienti a kontakty'!$D:$D,Prehľady!$B9,'A_Klienti a kontakty'!$C:$C,Prehľady!L$4)</f>
        <v>0</v>
      </c>
      <c r="M9" s="63">
        <f>SUMIFS('A_Klienti a kontakty'!$E:$E,'A_Klienti a kontakty'!$D:$D,Prehľady!$B9,'A_Klienti a kontakty'!$C:$C,Prehľady!M$4)</f>
        <v>0</v>
      </c>
      <c r="N9" s="63">
        <f>SUMIFS('A_Klienti a kontakty'!$E:$E,'A_Klienti a kontakty'!$D:$D,Prehľady!$B9,'A_Klienti a kontakty'!$C:$C,Prehľady!N$4)</f>
        <v>0</v>
      </c>
      <c r="O9" s="64">
        <f>SUMIFS('A_Klienti a kontakty'!$E:$E,'A_Klienti a kontakty'!$D:$D,Prehľady!$B9,'A_Klienti a kontakty'!$C:$C,Prehľady!O$4)</f>
        <v>0</v>
      </c>
      <c r="P9" s="61">
        <f t="shared" si="0"/>
        <v>0</v>
      </c>
    </row>
    <row r="10" spans="2:20" x14ac:dyDescent="0.35">
      <c r="B10" s="127" t="s">
        <v>38</v>
      </c>
      <c r="C10" s="128"/>
      <c r="D10" s="62">
        <f>SUMIFS('A_Klienti a kontakty'!$E:$E,'A_Klienti a kontakty'!$D:$D,Prehľady!$B10,'A_Klienti a kontakty'!$C:$C,Prehľady!D$4)</f>
        <v>0</v>
      </c>
      <c r="E10" s="63">
        <f>SUMIFS('A_Klienti a kontakty'!$E:$E,'A_Klienti a kontakty'!$D:$D,Prehľady!$B10,'A_Klienti a kontakty'!$C:$C,Prehľady!E$4)</f>
        <v>0</v>
      </c>
      <c r="F10" s="63">
        <f>SUMIFS('A_Klienti a kontakty'!$E:$E,'A_Klienti a kontakty'!$D:$D,Prehľady!$B10,'A_Klienti a kontakty'!$C:$C,Prehľady!F$4)</f>
        <v>0</v>
      </c>
      <c r="G10" s="63">
        <f>SUMIFS('A_Klienti a kontakty'!$E:$E,'A_Klienti a kontakty'!$D:$D,Prehľady!$B10,'A_Klienti a kontakty'!$C:$C,Prehľady!G$4)</f>
        <v>0</v>
      </c>
      <c r="H10" s="63">
        <f>SUMIFS('A_Klienti a kontakty'!$E:$E,'A_Klienti a kontakty'!$D:$D,Prehľady!$B10,'A_Klienti a kontakty'!$C:$C,Prehľady!H$4)</f>
        <v>0</v>
      </c>
      <c r="I10" s="63">
        <f>SUMIFS('A_Klienti a kontakty'!$E:$E,'A_Klienti a kontakty'!$D:$D,Prehľady!$B10,'A_Klienti a kontakty'!$C:$C,Prehľady!I$4)</f>
        <v>0</v>
      </c>
      <c r="J10" s="63">
        <f>SUMIFS('A_Klienti a kontakty'!$E:$E,'A_Klienti a kontakty'!$D:$D,Prehľady!$B10,'A_Klienti a kontakty'!$C:$C,Prehľady!J$4)</f>
        <v>0</v>
      </c>
      <c r="K10" s="63">
        <f>SUMIFS('A_Klienti a kontakty'!$E:$E,'A_Klienti a kontakty'!$D:$D,Prehľady!$B10,'A_Klienti a kontakty'!$C:$C,Prehľady!K$4)</f>
        <v>0</v>
      </c>
      <c r="L10" s="63">
        <f>SUMIFS('A_Klienti a kontakty'!$E:$E,'A_Klienti a kontakty'!$D:$D,Prehľady!$B10,'A_Klienti a kontakty'!$C:$C,Prehľady!L$4)</f>
        <v>0</v>
      </c>
      <c r="M10" s="63">
        <f>SUMIFS('A_Klienti a kontakty'!$E:$E,'A_Klienti a kontakty'!$D:$D,Prehľady!$B10,'A_Klienti a kontakty'!$C:$C,Prehľady!M$4)</f>
        <v>0</v>
      </c>
      <c r="N10" s="63">
        <f>SUMIFS('A_Klienti a kontakty'!$E:$E,'A_Klienti a kontakty'!$D:$D,Prehľady!$B10,'A_Klienti a kontakty'!$C:$C,Prehľady!N$4)</f>
        <v>0</v>
      </c>
      <c r="O10" s="64">
        <f>SUMIFS('A_Klienti a kontakty'!$E:$E,'A_Klienti a kontakty'!$D:$D,Prehľady!$B10,'A_Klienti a kontakty'!$C:$C,Prehľady!O$4)</f>
        <v>0</v>
      </c>
      <c r="P10" s="61">
        <f t="shared" si="0"/>
        <v>0</v>
      </c>
    </row>
    <row r="11" spans="2:20" ht="15" thickBot="1" x14ac:dyDescent="0.4">
      <c r="B11" s="114" t="s">
        <v>39</v>
      </c>
      <c r="C11" s="115"/>
      <c r="D11" s="65">
        <f>SUMIFS('A_Klienti a kontakty'!$E:$E,'A_Klienti a kontakty'!$D:$D,Prehľady!$B11,'A_Klienti a kontakty'!$C:$C,Prehľady!D$4)</f>
        <v>0</v>
      </c>
      <c r="E11" s="66">
        <f>SUMIFS('A_Klienti a kontakty'!$E:$E,'A_Klienti a kontakty'!$D:$D,Prehľady!$B11,'A_Klienti a kontakty'!$C:$C,Prehľady!E$4)</f>
        <v>0</v>
      </c>
      <c r="F11" s="66">
        <f>SUMIFS('A_Klienti a kontakty'!$E:$E,'A_Klienti a kontakty'!$D:$D,Prehľady!$B11,'A_Klienti a kontakty'!$C:$C,Prehľady!F$4)</f>
        <v>0</v>
      </c>
      <c r="G11" s="66">
        <f>SUMIFS('A_Klienti a kontakty'!$E:$E,'A_Klienti a kontakty'!$D:$D,Prehľady!$B11,'A_Klienti a kontakty'!$C:$C,Prehľady!G$4)</f>
        <v>0</v>
      </c>
      <c r="H11" s="66">
        <f>SUMIFS('A_Klienti a kontakty'!$E:$E,'A_Klienti a kontakty'!$D:$D,Prehľady!$B11,'A_Klienti a kontakty'!$C:$C,Prehľady!H$4)</f>
        <v>0</v>
      </c>
      <c r="I11" s="66">
        <f>SUMIFS('A_Klienti a kontakty'!$E:$E,'A_Klienti a kontakty'!$D:$D,Prehľady!$B11,'A_Klienti a kontakty'!$C:$C,Prehľady!I$4)</f>
        <v>0</v>
      </c>
      <c r="J11" s="66">
        <f>SUMIFS('A_Klienti a kontakty'!$E:$E,'A_Klienti a kontakty'!$D:$D,Prehľady!$B11,'A_Klienti a kontakty'!$C:$C,Prehľady!J$4)</f>
        <v>0</v>
      </c>
      <c r="K11" s="66">
        <f>SUMIFS('A_Klienti a kontakty'!$E:$E,'A_Klienti a kontakty'!$D:$D,Prehľady!$B11,'A_Klienti a kontakty'!$C:$C,Prehľady!K$4)</f>
        <v>0</v>
      </c>
      <c r="L11" s="66">
        <f>SUMIFS('A_Klienti a kontakty'!$E:$E,'A_Klienti a kontakty'!$D:$D,Prehľady!$B11,'A_Klienti a kontakty'!$C:$C,Prehľady!L$4)</f>
        <v>0</v>
      </c>
      <c r="M11" s="66">
        <f>SUMIFS('A_Klienti a kontakty'!$E:$E,'A_Klienti a kontakty'!$D:$D,Prehľady!$B11,'A_Klienti a kontakty'!$C:$C,Prehľady!M$4)</f>
        <v>0</v>
      </c>
      <c r="N11" s="66">
        <f>SUMIFS('A_Klienti a kontakty'!$E:$E,'A_Klienti a kontakty'!$D:$D,Prehľady!$B11,'A_Klienti a kontakty'!$C:$C,Prehľady!N$4)</f>
        <v>0</v>
      </c>
      <c r="O11" s="67">
        <f>SUMIFS('A_Klienti a kontakty'!$E:$E,'A_Klienti a kontakty'!$D:$D,Prehľady!$B11,'A_Klienti a kontakty'!$C:$C,Prehľady!O$4)</f>
        <v>0</v>
      </c>
      <c r="P11" s="68">
        <f t="shared" si="0"/>
        <v>0</v>
      </c>
    </row>
    <row r="12" spans="2:20" ht="5.5" customHeight="1" thickTop="1" thickBot="1" x14ac:dyDescent="0.4">
      <c r="B12" s="32"/>
      <c r="C12" s="103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0"/>
    </row>
    <row r="13" spans="2:20" ht="15.5" thickTop="1" thickBot="1" x14ac:dyDescent="0.4">
      <c r="B13" s="51" t="s">
        <v>94</v>
      </c>
      <c r="C13" s="102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2:20" ht="15" thickTop="1" x14ac:dyDescent="0.35">
      <c r="B14" s="116" t="s">
        <v>44</v>
      </c>
      <c r="C14" s="120" t="s">
        <v>45</v>
      </c>
      <c r="D14" s="116" t="s">
        <v>33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17"/>
      <c r="P14" s="112" t="s">
        <v>49</v>
      </c>
    </row>
    <row r="15" spans="2:20" ht="15" thickBot="1" x14ac:dyDescent="0.4">
      <c r="B15" s="118"/>
      <c r="C15" s="121"/>
      <c r="D15" s="54">
        <v>45658</v>
      </c>
      <c r="E15" s="55">
        <v>45689</v>
      </c>
      <c r="F15" s="55">
        <v>45717</v>
      </c>
      <c r="G15" s="55">
        <v>45748</v>
      </c>
      <c r="H15" s="55">
        <v>45778</v>
      </c>
      <c r="I15" s="55">
        <v>45809</v>
      </c>
      <c r="J15" s="55">
        <v>45839</v>
      </c>
      <c r="K15" s="55">
        <v>45870</v>
      </c>
      <c r="L15" s="55">
        <v>45901</v>
      </c>
      <c r="M15" s="55">
        <v>45931</v>
      </c>
      <c r="N15" s="55">
        <v>45962</v>
      </c>
      <c r="O15" s="56">
        <v>45992</v>
      </c>
      <c r="P15" s="113"/>
    </row>
    <row r="16" spans="2:20" ht="15" thickTop="1" x14ac:dyDescent="0.35">
      <c r="B16" s="73" t="s">
        <v>41</v>
      </c>
      <c r="C16" s="104" t="s">
        <v>54</v>
      </c>
      <c r="D16" s="58">
        <f>SUMIFS(B_Činnosti_obrany!$F:$F,B_Činnosti_obrany!$C:$C,Prehľady!D$15,B_Činnosti_obrany!$D:$D,Prehľady!$B16,B_Činnosti_obrany!$E:$E,Prehľady!$C16)</f>
        <v>0</v>
      </c>
      <c r="E16" s="95">
        <f>SUMIFS(B_Činnosti_obrany!$F:$F,B_Činnosti_obrany!$C:$C,Prehľady!E$15,B_Činnosti_obrany!$D:$D,Prehľady!$B16,B_Činnosti_obrany!$E:$E,Prehľady!$C16)</f>
        <v>0</v>
      </c>
      <c r="F16" s="95">
        <f>SUMIFS(B_Činnosti_obrany!$F:$F,B_Činnosti_obrany!$C:$C,Prehľady!F$15,B_Činnosti_obrany!$D:$D,Prehľady!$B16,B_Činnosti_obrany!$E:$E,Prehľady!$C16)</f>
        <v>0</v>
      </c>
      <c r="G16" s="95">
        <f>SUMIFS(B_Činnosti_obrany!$F:$F,B_Činnosti_obrany!$C:$C,Prehľady!G$15,B_Činnosti_obrany!$D:$D,Prehľady!$B16,B_Činnosti_obrany!$E:$E,Prehľady!$C16)</f>
        <v>0</v>
      </c>
      <c r="H16" s="95">
        <f>SUMIFS(B_Činnosti_obrany!$F:$F,B_Činnosti_obrany!$C:$C,Prehľady!H$15,B_Činnosti_obrany!$D:$D,Prehľady!$B16,B_Činnosti_obrany!$E:$E,Prehľady!$C16)</f>
        <v>0</v>
      </c>
      <c r="I16" s="95">
        <f>SUMIFS(B_Činnosti_obrany!$F:$F,B_Činnosti_obrany!$C:$C,Prehľady!I$15,B_Činnosti_obrany!$D:$D,Prehľady!$B16,B_Činnosti_obrany!$E:$E,Prehľady!$C16)</f>
        <v>0</v>
      </c>
      <c r="J16" s="95">
        <f>SUMIFS(B_Činnosti_obrany!$F:$F,B_Činnosti_obrany!$C:$C,Prehľady!J$15,B_Činnosti_obrany!$D:$D,Prehľady!$B16,B_Činnosti_obrany!$E:$E,Prehľady!$C16)</f>
        <v>0</v>
      </c>
      <c r="K16" s="95">
        <f>SUMIFS(B_Činnosti_obrany!$F:$F,B_Činnosti_obrany!$C:$C,Prehľady!K$15,B_Činnosti_obrany!$D:$D,Prehľady!$B16,B_Činnosti_obrany!$E:$E,Prehľady!$C16)</f>
        <v>0</v>
      </c>
      <c r="L16" s="95">
        <f>SUMIFS(B_Činnosti_obrany!$F:$F,B_Činnosti_obrany!$C:$C,Prehľady!L$15,B_Činnosti_obrany!$D:$D,Prehľady!$B16,B_Činnosti_obrany!$E:$E,Prehľady!$C16)</f>
        <v>0</v>
      </c>
      <c r="M16" s="95">
        <f>SUMIFS(B_Činnosti_obrany!$F:$F,B_Činnosti_obrany!$C:$C,Prehľady!M$15,B_Činnosti_obrany!$D:$D,Prehľady!$B16,B_Činnosti_obrany!$E:$E,Prehľady!$C16)</f>
        <v>0</v>
      </c>
      <c r="N16" s="95">
        <f>SUMIFS(B_Činnosti_obrany!$F:$F,B_Činnosti_obrany!$C:$C,Prehľady!N$15,B_Činnosti_obrany!$D:$D,Prehľady!$B16,B_Činnosti_obrany!$E:$E,Prehľady!$C16)</f>
        <v>0</v>
      </c>
      <c r="O16" s="96">
        <f>SUMIFS(B_Činnosti_obrany!$F:$F,B_Činnosti_obrany!$C:$C,Prehľady!O$15,B_Činnosti_obrany!$D:$D,Prehľady!$B16,B_Činnosti_obrany!$E:$E,Prehľady!$C16)</f>
        <v>0</v>
      </c>
      <c r="P16" s="61">
        <f>SUM(D16:O16)</f>
        <v>0</v>
      </c>
    </row>
    <row r="17" spans="2:16" x14ac:dyDescent="0.35">
      <c r="B17" s="73" t="s">
        <v>41</v>
      </c>
      <c r="C17" s="104" t="s">
        <v>55</v>
      </c>
      <c r="D17" s="62">
        <f>SUMIFS(B_Činnosti_obrany!$F:$F,B_Činnosti_obrany!$C:$C,Prehľady!D$15,B_Činnosti_obrany!$D:$D,Prehľady!$B17,B_Činnosti_obrany!$E:$E,Prehľady!$C17)</f>
        <v>0</v>
      </c>
      <c r="E17" s="97">
        <f>SUMIFS(B_Činnosti_obrany!$F:$F,B_Činnosti_obrany!$C:$C,Prehľady!E$15,B_Činnosti_obrany!$D:$D,Prehľady!$B17,B_Činnosti_obrany!$E:$E,Prehľady!$C17)</f>
        <v>0</v>
      </c>
      <c r="F17" s="97">
        <f>SUMIFS(B_Činnosti_obrany!$F:$F,B_Činnosti_obrany!$C:$C,Prehľady!F$15,B_Činnosti_obrany!$D:$D,Prehľady!$B17,B_Činnosti_obrany!$E:$E,Prehľady!$C17)</f>
        <v>0</v>
      </c>
      <c r="G17" s="97">
        <f>SUMIFS(B_Činnosti_obrany!$F:$F,B_Činnosti_obrany!$C:$C,Prehľady!G$15,B_Činnosti_obrany!$D:$D,Prehľady!$B17,B_Činnosti_obrany!$E:$E,Prehľady!$C17)</f>
        <v>0</v>
      </c>
      <c r="H17" s="97">
        <f>SUMIFS(B_Činnosti_obrany!$F:$F,B_Činnosti_obrany!$C:$C,Prehľady!H$15,B_Činnosti_obrany!$D:$D,Prehľady!$B17,B_Činnosti_obrany!$E:$E,Prehľady!$C17)</f>
        <v>0</v>
      </c>
      <c r="I17" s="97">
        <f>SUMIFS(B_Činnosti_obrany!$F:$F,B_Činnosti_obrany!$C:$C,Prehľady!I$15,B_Činnosti_obrany!$D:$D,Prehľady!$B17,B_Činnosti_obrany!$E:$E,Prehľady!$C17)</f>
        <v>0</v>
      </c>
      <c r="J17" s="97">
        <f>SUMIFS(B_Činnosti_obrany!$F:$F,B_Činnosti_obrany!$C:$C,Prehľady!J$15,B_Činnosti_obrany!$D:$D,Prehľady!$B17,B_Činnosti_obrany!$E:$E,Prehľady!$C17)</f>
        <v>0</v>
      </c>
      <c r="K17" s="97">
        <f>SUMIFS(B_Činnosti_obrany!$F:$F,B_Činnosti_obrany!$C:$C,Prehľady!K$15,B_Činnosti_obrany!$D:$D,Prehľady!$B17,B_Činnosti_obrany!$E:$E,Prehľady!$C17)</f>
        <v>0</v>
      </c>
      <c r="L17" s="97">
        <f>SUMIFS(B_Činnosti_obrany!$F:$F,B_Činnosti_obrany!$C:$C,Prehľady!L$15,B_Činnosti_obrany!$D:$D,Prehľady!$B17,B_Činnosti_obrany!$E:$E,Prehľady!$C17)</f>
        <v>0</v>
      </c>
      <c r="M17" s="97">
        <f>SUMIFS(B_Činnosti_obrany!$F:$F,B_Činnosti_obrany!$C:$C,Prehľady!M$15,B_Činnosti_obrany!$D:$D,Prehľady!$B17,B_Činnosti_obrany!$E:$E,Prehľady!$C17)</f>
        <v>0</v>
      </c>
      <c r="N17" s="97">
        <f>SUMIFS(B_Činnosti_obrany!$F:$F,B_Činnosti_obrany!$C:$C,Prehľady!N$15,B_Činnosti_obrany!$D:$D,Prehľady!$B17,B_Činnosti_obrany!$E:$E,Prehľady!$C17)</f>
        <v>0</v>
      </c>
      <c r="O17" s="98">
        <f>SUMIFS(B_Činnosti_obrany!$F:$F,B_Činnosti_obrany!$C:$C,Prehľady!O$15,B_Činnosti_obrany!$D:$D,Prehľady!$B17,B_Činnosti_obrany!$E:$E,Prehľady!$C17)</f>
        <v>0</v>
      </c>
      <c r="P17" s="61">
        <f t="shared" ref="P17:P22" si="1">SUM(D17:O17)</f>
        <v>0</v>
      </c>
    </row>
    <row r="18" spans="2:16" x14ac:dyDescent="0.35">
      <c r="B18" s="73" t="s">
        <v>41</v>
      </c>
      <c r="C18" s="104" t="s">
        <v>56</v>
      </c>
      <c r="D18" s="62">
        <f>SUMIFS(B_Činnosti_obrany!$F:$F,B_Činnosti_obrany!$C:$C,Prehľady!D$15,B_Činnosti_obrany!$D:$D,Prehľady!$B18,B_Činnosti_obrany!$E:$E,Prehľady!$C18)</f>
        <v>0</v>
      </c>
      <c r="E18" s="97">
        <f>SUMIFS(B_Činnosti_obrany!$F:$F,B_Činnosti_obrany!$C:$C,Prehľady!E$15,B_Činnosti_obrany!$D:$D,Prehľady!$B18,B_Činnosti_obrany!$E:$E,Prehľady!$C18)</f>
        <v>0</v>
      </c>
      <c r="F18" s="97">
        <f>SUMIFS(B_Činnosti_obrany!$F:$F,B_Činnosti_obrany!$C:$C,Prehľady!F$15,B_Činnosti_obrany!$D:$D,Prehľady!$B18,B_Činnosti_obrany!$E:$E,Prehľady!$C18)</f>
        <v>0</v>
      </c>
      <c r="G18" s="97">
        <f>SUMIFS(B_Činnosti_obrany!$F:$F,B_Činnosti_obrany!$C:$C,Prehľady!G$15,B_Činnosti_obrany!$D:$D,Prehľady!$B18,B_Činnosti_obrany!$E:$E,Prehľady!$C18)</f>
        <v>0</v>
      </c>
      <c r="H18" s="97">
        <f>SUMIFS(B_Činnosti_obrany!$F:$F,B_Činnosti_obrany!$C:$C,Prehľady!H$15,B_Činnosti_obrany!$D:$D,Prehľady!$B18,B_Činnosti_obrany!$E:$E,Prehľady!$C18)</f>
        <v>0</v>
      </c>
      <c r="I18" s="97">
        <f>SUMIFS(B_Činnosti_obrany!$F:$F,B_Činnosti_obrany!$C:$C,Prehľady!I$15,B_Činnosti_obrany!$D:$D,Prehľady!$B18,B_Činnosti_obrany!$E:$E,Prehľady!$C18)</f>
        <v>0</v>
      </c>
      <c r="J18" s="97">
        <f>SUMIFS(B_Činnosti_obrany!$F:$F,B_Činnosti_obrany!$C:$C,Prehľady!J$15,B_Činnosti_obrany!$D:$D,Prehľady!$B18,B_Činnosti_obrany!$E:$E,Prehľady!$C18)</f>
        <v>0</v>
      </c>
      <c r="K18" s="97">
        <f>SUMIFS(B_Činnosti_obrany!$F:$F,B_Činnosti_obrany!$C:$C,Prehľady!K$15,B_Činnosti_obrany!$D:$D,Prehľady!$B18,B_Činnosti_obrany!$E:$E,Prehľady!$C18)</f>
        <v>0</v>
      </c>
      <c r="L18" s="97">
        <f>SUMIFS(B_Činnosti_obrany!$F:$F,B_Činnosti_obrany!$C:$C,Prehľady!L$15,B_Činnosti_obrany!$D:$D,Prehľady!$B18,B_Činnosti_obrany!$E:$E,Prehľady!$C18)</f>
        <v>0</v>
      </c>
      <c r="M18" s="97">
        <f>SUMIFS(B_Činnosti_obrany!$F:$F,B_Činnosti_obrany!$C:$C,Prehľady!M$15,B_Činnosti_obrany!$D:$D,Prehľady!$B18,B_Činnosti_obrany!$E:$E,Prehľady!$C18)</f>
        <v>0</v>
      </c>
      <c r="N18" s="97">
        <f>SUMIFS(B_Činnosti_obrany!$F:$F,B_Činnosti_obrany!$C:$C,Prehľady!N$15,B_Činnosti_obrany!$D:$D,Prehľady!$B18,B_Činnosti_obrany!$E:$E,Prehľady!$C18)</f>
        <v>0</v>
      </c>
      <c r="O18" s="98">
        <f>SUMIFS(B_Činnosti_obrany!$F:$F,B_Činnosti_obrany!$C:$C,Prehľady!O$15,B_Činnosti_obrany!$D:$D,Prehľady!$B18,B_Činnosti_obrany!$E:$E,Prehľady!$C18)</f>
        <v>0</v>
      </c>
      <c r="P18" s="61">
        <f t="shared" si="1"/>
        <v>0</v>
      </c>
    </row>
    <row r="19" spans="2:16" x14ac:dyDescent="0.35">
      <c r="B19" s="73" t="s">
        <v>41</v>
      </c>
      <c r="C19" s="104" t="s">
        <v>57</v>
      </c>
      <c r="D19" s="62">
        <f>SUMIFS(B_Činnosti_obrany!$F:$F,B_Činnosti_obrany!$C:$C,Prehľady!D$15,B_Činnosti_obrany!$D:$D,Prehľady!$B19,B_Činnosti_obrany!$E:$E,Prehľady!$C19)</f>
        <v>0</v>
      </c>
      <c r="E19" s="97">
        <f>SUMIFS(B_Činnosti_obrany!$F:$F,B_Činnosti_obrany!$C:$C,Prehľady!E$15,B_Činnosti_obrany!$D:$D,Prehľady!$B19,B_Činnosti_obrany!$E:$E,Prehľady!$C19)</f>
        <v>0</v>
      </c>
      <c r="F19" s="97">
        <f>SUMIFS(B_Činnosti_obrany!$F:$F,B_Činnosti_obrany!$C:$C,Prehľady!F$15,B_Činnosti_obrany!$D:$D,Prehľady!$B19,B_Činnosti_obrany!$E:$E,Prehľady!$C19)</f>
        <v>0</v>
      </c>
      <c r="G19" s="97">
        <f>SUMIFS(B_Činnosti_obrany!$F:$F,B_Činnosti_obrany!$C:$C,Prehľady!G$15,B_Činnosti_obrany!$D:$D,Prehľady!$B19,B_Činnosti_obrany!$E:$E,Prehľady!$C19)</f>
        <v>0</v>
      </c>
      <c r="H19" s="97">
        <f>SUMIFS(B_Činnosti_obrany!$F:$F,B_Činnosti_obrany!$C:$C,Prehľady!H$15,B_Činnosti_obrany!$D:$D,Prehľady!$B19,B_Činnosti_obrany!$E:$E,Prehľady!$C19)</f>
        <v>0</v>
      </c>
      <c r="I19" s="97">
        <f>SUMIFS(B_Činnosti_obrany!$F:$F,B_Činnosti_obrany!$C:$C,Prehľady!I$15,B_Činnosti_obrany!$D:$D,Prehľady!$B19,B_Činnosti_obrany!$E:$E,Prehľady!$C19)</f>
        <v>0</v>
      </c>
      <c r="J19" s="97">
        <f>SUMIFS(B_Činnosti_obrany!$F:$F,B_Činnosti_obrany!$C:$C,Prehľady!J$15,B_Činnosti_obrany!$D:$D,Prehľady!$B19,B_Činnosti_obrany!$E:$E,Prehľady!$C19)</f>
        <v>0</v>
      </c>
      <c r="K19" s="97">
        <f>SUMIFS(B_Činnosti_obrany!$F:$F,B_Činnosti_obrany!$C:$C,Prehľady!K$15,B_Činnosti_obrany!$D:$D,Prehľady!$B19,B_Činnosti_obrany!$E:$E,Prehľady!$C19)</f>
        <v>0</v>
      </c>
      <c r="L19" s="97">
        <f>SUMIFS(B_Činnosti_obrany!$F:$F,B_Činnosti_obrany!$C:$C,Prehľady!L$15,B_Činnosti_obrany!$D:$D,Prehľady!$B19,B_Činnosti_obrany!$E:$E,Prehľady!$C19)</f>
        <v>0</v>
      </c>
      <c r="M19" s="97">
        <f>SUMIFS(B_Činnosti_obrany!$F:$F,B_Činnosti_obrany!$C:$C,Prehľady!M$15,B_Činnosti_obrany!$D:$D,Prehľady!$B19,B_Činnosti_obrany!$E:$E,Prehľady!$C19)</f>
        <v>0</v>
      </c>
      <c r="N19" s="97">
        <f>SUMIFS(B_Činnosti_obrany!$F:$F,B_Činnosti_obrany!$C:$C,Prehľady!N$15,B_Činnosti_obrany!$D:$D,Prehľady!$B19,B_Činnosti_obrany!$E:$E,Prehľady!$C19)</f>
        <v>0</v>
      </c>
      <c r="O19" s="98">
        <f>SUMIFS(B_Činnosti_obrany!$F:$F,B_Činnosti_obrany!$C:$C,Prehľady!O$15,B_Činnosti_obrany!$D:$D,Prehľady!$B19,B_Činnosti_obrany!$E:$E,Prehľady!$C19)</f>
        <v>0</v>
      </c>
      <c r="P19" s="61">
        <f t="shared" si="1"/>
        <v>0</v>
      </c>
    </row>
    <row r="20" spans="2:16" x14ac:dyDescent="0.35">
      <c r="B20" s="73" t="s">
        <v>41</v>
      </c>
      <c r="C20" s="104" t="s">
        <v>58</v>
      </c>
      <c r="D20" s="62">
        <f>SUMIFS(B_Činnosti_obrany!$F:$F,B_Činnosti_obrany!$C:$C,Prehľady!D$15,B_Činnosti_obrany!$D:$D,Prehľady!$B20,B_Činnosti_obrany!$E:$E,Prehľady!$C20)</f>
        <v>0</v>
      </c>
      <c r="E20" s="97">
        <f>SUMIFS(B_Činnosti_obrany!$F:$F,B_Činnosti_obrany!$C:$C,Prehľady!E$15,B_Činnosti_obrany!$D:$D,Prehľady!$B20,B_Činnosti_obrany!$E:$E,Prehľady!$C20)</f>
        <v>0</v>
      </c>
      <c r="F20" s="97">
        <f>SUMIFS(B_Činnosti_obrany!$F:$F,B_Činnosti_obrany!$C:$C,Prehľady!F$15,B_Činnosti_obrany!$D:$D,Prehľady!$B20,B_Činnosti_obrany!$E:$E,Prehľady!$C20)</f>
        <v>0</v>
      </c>
      <c r="G20" s="97">
        <f>SUMIFS(B_Činnosti_obrany!$F:$F,B_Činnosti_obrany!$C:$C,Prehľady!G$15,B_Činnosti_obrany!$D:$D,Prehľady!$B20,B_Činnosti_obrany!$E:$E,Prehľady!$C20)</f>
        <v>0</v>
      </c>
      <c r="H20" s="97">
        <f>SUMIFS(B_Činnosti_obrany!$F:$F,B_Činnosti_obrany!$C:$C,Prehľady!H$15,B_Činnosti_obrany!$D:$D,Prehľady!$B20,B_Činnosti_obrany!$E:$E,Prehľady!$C20)</f>
        <v>0</v>
      </c>
      <c r="I20" s="97">
        <f>SUMIFS(B_Činnosti_obrany!$F:$F,B_Činnosti_obrany!$C:$C,Prehľady!I$15,B_Činnosti_obrany!$D:$D,Prehľady!$B20,B_Činnosti_obrany!$E:$E,Prehľady!$C20)</f>
        <v>0</v>
      </c>
      <c r="J20" s="97">
        <f>SUMIFS(B_Činnosti_obrany!$F:$F,B_Činnosti_obrany!$C:$C,Prehľady!J$15,B_Činnosti_obrany!$D:$D,Prehľady!$B20,B_Činnosti_obrany!$E:$E,Prehľady!$C20)</f>
        <v>0</v>
      </c>
      <c r="K20" s="97">
        <f>SUMIFS(B_Činnosti_obrany!$F:$F,B_Činnosti_obrany!$C:$C,Prehľady!K$15,B_Činnosti_obrany!$D:$D,Prehľady!$B20,B_Činnosti_obrany!$E:$E,Prehľady!$C20)</f>
        <v>0</v>
      </c>
      <c r="L20" s="97">
        <f>SUMIFS(B_Činnosti_obrany!$F:$F,B_Činnosti_obrany!$C:$C,Prehľady!L$15,B_Činnosti_obrany!$D:$D,Prehľady!$B20,B_Činnosti_obrany!$E:$E,Prehľady!$C20)</f>
        <v>0</v>
      </c>
      <c r="M20" s="97">
        <f>SUMIFS(B_Činnosti_obrany!$F:$F,B_Činnosti_obrany!$C:$C,Prehľady!M$15,B_Činnosti_obrany!$D:$D,Prehľady!$B20,B_Činnosti_obrany!$E:$E,Prehľady!$C20)</f>
        <v>0</v>
      </c>
      <c r="N20" s="97">
        <f>SUMIFS(B_Činnosti_obrany!$F:$F,B_Činnosti_obrany!$C:$C,Prehľady!N$15,B_Činnosti_obrany!$D:$D,Prehľady!$B20,B_Činnosti_obrany!$E:$E,Prehľady!$C20)</f>
        <v>0</v>
      </c>
      <c r="O20" s="98">
        <f>SUMIFS(B_Činnosti_obrany!$F:$F,B_Činnosti_obrany!$C:$C,Prehľady!O$15,B_Činnosti_obrany!$D:$D,Prehľady!$B20,B_Činnosti_obrany!$E:$E,Prehľady!$C20)</f>
        <v>0</v>
      </c>
      <c r="P20" s="61">
        <f t="shared" si="1"/>
        <v>0</v>
      </c>
    </row>
    <row r="21" spans="2:16" x14ac:dyDescent="0.35">
      <c r="B21" s="73" t="s">
        <v>41</v>
      </c>
      <c r="C21" s="104" t="s">
        <v>13</v>
      </c>
      <c r="D21" s="62">
        <f>SUMIFS(B_Činnosti_obrany!$F:$F,B_Činnosti_obrany!$C:$C,Prehľady!D$15,B_Činnosti_obrany!$D:$D,Prehľady!$B21,B_Činnosti_obrany!$E:$E,Prehľady!$C21)</f>
        <v>0</v>
      </c>
      <c r="E21" s="97">
        <f>SUMIFS(B_Činnosti_obrany!$F:$F,B_Činnosti_obrany!$C:$C,Prehľady!E$15,B_Činnosti_obrany!$D:$D,Prehľady!$B21,B_Činnosti_obrany!$E:$E,Prehľady!$C21)</f>
        <v>0</v>
      </c>
      <c r="F21" s="97">
        <f>SUMIFS(B_Činnosti_obrany!$F:$F,B_Činnosti_obrany!$C:$C,Prehľady!F$15,B_Činnosti_obrany!$D:$D,Prehľady!$B21,B_Činnosti_obrany!$E:$E,Prehľady!$C21)</f>
        <v>0</v>
      </c>
      <c r="G21" s="97">
        <f>SUMIFS(B_Činnosti_obrany!$F:$F,B_Činnosti_obrany!$C:$C,Prehľady!G$15,B_Činnosti_obrany!$D:$D,Prehľady!$B21,B_Činnosti_obrany!$E:$E,Prehľady!$C21)</f>
        <v>0</v>
      </c>
      <c r="H21" s="97">
        <f>SUMIFS(B_Činnosti_obrany!$F:$F,B_Činnosti_obrany!$C:$C,Prehľady!H$15,B_Činnosti_obrany!$D:$D,Prehľady!$B21,B_Činnosti_obrany!$E:$E,Prehľady!$C21)</f>
        <v>0</v>
      </c>
      <c r="I21" s="97">
        <f>SUMIFS(B_Činnosti_obrany!$F:$F,B_Činnosti_obrany!$C:$C,Prehľady!I$15,B_Činnosti_obrany!$D:$D,Prehľady!$B21,B_Činnosti_obrany!$E:$E,Prehľady!$C21)</f>
        <v>0</v>
      </c>
      <c r="J21" s="97">
        <f>SUMIFS(B_Činnosti_obrany!$F:$F,B_Činnosti_obrany!$C:$C,Prehľady!J$15,B_Činnosti_obrany!$D:$D,Prehľady!$B21,B_Činnosti_obrany!$E:$E,Prehľady!$C21)</f>
        <v>0</v>
      </c>
      <c r="K21" s="97">
        <f>SUMIFS(B_Činnosti_obrany!$F:$F,B_Činnosti_obrany!$C:$C,Prehľady!K$15,B_Činnosti_obrany!$D:$D,Prehľady!$B21,B_Činnosti_obrany!$E:$E,Prehľady!$C21)</f>
        <v>0</v>
      </c>
      <c r="L21" s="97">
        <f>SUMIFS(B_Činnosti_obrany!$F:$F,B_Činnosti_obrany!$C:$C,Prehľady!L$15,B_Činnosti_obrany!$D:$D,Prehľady!$B21,B_Činnosti_obrany!$E:$E,Prehľady!$C21)</f>
        <v>0</v>
      </c>
      <c r="M21" s="97">
        <f>SUMIFS(B_Činnosti_obrany!$F:$F,B_Činnosti_obrany!$C:$C,Prehľady!M$15,B_Činnosti_obrany!$D:$D,Prehľady!$B21,B_Činnosti_obrany!$E:$E,Prehľady!$C21)</f>
        <v>0</v>
      </c>
      <c r="N21" s="97">
        <f>SUMIFS(B_Činnosti_obrany!$F:$F,B_Činnosti_obrany!$C:$C,Prehľady!N$15,B_Činnosti_obrany!$D:$D,Prehľady!$B21,B_Činnosti_obrany!$E:$E,Prehľady!$C21)</f>
        <v>0</v>
      </c>
      <c r="O21" s="98">
        <f>SUMIFS(B_Činnosti_obrany!$F:$F,B_Činnosti_obrany!$C:$C,Prehľady!O$15,B_Činnosti_obrany!$D:$D,Prehľady!$B21,B_Činnosti_obrany!$E:$E,Prehľady!$C21)</f>
        <v>0</v>
      </c>
      <c r="P21" s="61">
        <f t="shared" si="1"/>
        <v>0</v>
      </c>
    </row>
    <row r="22" spans="2:16" x14ac:dyDescent="0.35">
      <c r="B22" s="73" t="s">
        <v>41</v>
      </c>
      <c r="C22" s="104" t="s">
        <v>59</v>
      </c>
      <c r="D22" s="62">
        <f>SUMIFS(B_Činnosti_obrany!$F:$F,B_Činnosti_obrany!$C:$C,Prehľady!D$15,B_Činnosti_obrany!$D:$D,Prehľady!$B22,B_Činnosti_obrany!$E:$E,Prehľady!$C22)</f>
        <v>0</v>
      </c>
      <c r="E22" s="97">
        <f>SUMIFS(B_Činnosti_obrany!$F:$F,B_Činnosti_obrany!$C:$C,Prehľady!E$15,B_Činnosti_obrany!$D:$D,Prehľady!$B22,B_Činnosti_obrany!$E:$E,Prehľady!$C22)</f>
        <v>0</v>
      </c>
      <c r="F22" s="97">
        <f>SUMIFS(B_Činnosti_obrany!$F:$F,B_Činnosti_obrany!$C:$C,Prehľady!F$15,B_Činnosti_obrany!$D:$D,Prehľady!$B22,B_Činnosti_obrany!$E:$E,Prehľady!$C22)</f>
        <v>0</v>
      </c>
      <c r="G22" s="97">
        <f>SUMIFS(B_Činnosti_obrany!$F:$F,B_Činnosti_obrany!$C:$C,Prehľady!G$15,B_Činnosti_obrany!$D:$D,Prehľady!$B22,B_Činnosti_obrany!$E:$E,Prehľady!$C22)</f>
        <v>0</v>
      </c>
      <c r="H22" s="97">
        <f>SUMIFS(B_Činnosti_obrany!$F:$F,B_Činnosti_obrany!$C:$C,Prehľady!H$15,B_Činnosti_obrany!$D:$D,Prehľady!$B22,B_Činnosti_obrany!$E:$E,Prehľady!$C22)</f>
        <v>0</v>
      </c>
      <c r="I22" s="97">
        <f>SUMIFS(B_Činnosti_obrany!$F:$F,B_Činnosti_obrany!$C:$C,Prehľady!I$15,B_Činnosti_obrany!$D:$D,Prehľady!$B22,B_Činnosti_obrany!$E:$E,Prehľady!$C22)</f>
        <v>0</v>
      </c>
      <c r="J22" s="97">
        <f>SUMIFS(B_Činnosti_obrany!$F:$F,B_Činnosti_obrany!$C:$C,Prehľady!J$15,B_Činnosti_obrany!$D:$D,Prehľady!$B22,B_Činnosti_obrany!$E:$E,Prehľady!$C22)</f>
        <v>0</v>
      </c>
      <c r="K22" s="97">
        <f>SUMIFS(B_Činnosti_obrany!$F:$F,B_Činnosti_obrany!$C:$C,Prehľady!K$15,B_Činnosti_obrany!$D:$D,Prehľady!$B22,B_Činnosti_obrany!$E:$E,Prehľady!$C22)</f>
        <v>0</v>
      </c>
      <c r="L22" s="97">
        <f>SUMIFS(B_Činnosti_obrany!$F:$F,B_Činnosti_obrany!$C:$C,Prehľady!L$15,B_Činnosti_obrany!$D:$D,Prehľady!$B22,B_Činnosti_obrany!$E:$E,Prehľady!$C22)</f>
        <v>0</v>
      </c>
      <c r="M22" s="97">
        <f>SUMIFS(B_Činnosti_obrany!$F:$F,B_Činnosti_obrany!$C:$C,Prehľady!M$15,B_Činnosti_obrany!$D:$D,Prehľady!$B22,B_Činnosti_obrany!$E:$E,Prehľady!$C22)</f>
        <v>0</v>
      </c>
      <c r="N22" s="97">
        <f>SUMIFS(B_Činnosti_obrany!$F:$F,B_Činnosti_obrany!$C:$C,Prehľady!N$15,B_Činnosti_obrany!$D:$D,Prehľady!$B22,B_Činnosti_obrany!$E:$E,Prehľady!$C22)</f>
        <v>0</v>
      </c>
      <c r="O22" s="98">
        <f>SUMIFS(B_Činnosti_obrany!$F:$F,B_Činnosti_obrany!$C:$C,Prehľady!O$15,B_Činnosti_obrany!$D:$D,Prehľady!$B22,B_Činnosti_obrany!$E:$E,Prehľady!$C22)</f>
        <v>0</v>
      </c>
      <c r="P22" s="61">
        <f t="shared" si="1"/>
        <v>0</v>
      </c>
    </row>
    <row r="23" spans="2:16" x14ac:dyDescent="0.35">
      <c r="B23" s="73" t="s">
        <v>41</v>
      </c>
      <c r="C23" s="104" t="s">
        <v>60</v>
      </c>
      <c r="D23" s="62">
        <f>SUMIFS(B_Činnosti_obrany!$F:$F,B_Činnosti_obrany!$C:$C,Prehľady!D$15,B_Činnosti_obrany!$D:$D,Prehľady!$B23,B_Činnosti_obrany!$E:$E,Prehľady!$C23)</f>
        <v>0</v>
      </c>
      <c r="E23" s="97">
        <f>SUMIFS(B_Činnosti_obrany!$F:$F,B_Činnosti_obrany!$C:$C,Prehľady!E$15,B_Činnosti_obrany!$D:$D,Prehľady!$B23,B_Činnosti_obrany!$E:$E,Prehľady!$C23)</f>
        <v>0</v>
      </c>
      <c r="F23" s="97">
        <f>SUMIFS(B_Činnosti_obrany!$F:$F,B_Činnosti_obrany!$C:$C,Prehľady!F$15,B_Činnosti_obrany!$D:$D,Prehľady!$B23,B_Činnosti_obrany!$E:$E,Prehľady!$C23)</f>
        <v>0</v>
      </c>
      <c r="G23" s="97">
        <f>SUMIFS(B_Činnosti_obrany!$F:$F,B_Činnosti_obrany!$C:$C,Prehľady!G$15,B_Činnosti_obrany!$D:$D,Prehľady!$B23,B_Činnosti_obrany!$E:$E,Prehľady!$C23)</f>
        <v>0</v>
      </c>
      <c r="H23" s="97">
        <f>SUMIFS(B_Činnosti_obrany!$F:$F,B_Činnosti_obrany!$C:$C,Prehľady!H$15,B_Činnosti_obrany!$D:$D,Prehľady!$B23,B_Činnosti_obrany!$E:$E,Prehľady!$C23)</f>
        <v>0</v>
      </c>
      <c r="I23" s="97">
        <f>SUMIFS(B_Činnosti_obrany!$F:$F,B_Činnosti_obrany!$C:$C,Prehľady!I$15,B_Činnosti_obrany!$D:$D,Prehľady!$B23,B_Činnosti_obrany!$E:$E,Prehľady!$C23)</f>
        <v>0</v>
      </c>
      <c r="J23" s="97">
        <f>SUMIFS(B_Činnosti_obrany!$F:$F,B_Činnosti_obrany!$C:$C,Prehľady!J$15,B_Činnosti_obrany!$D:$D,Prehľady!$B23,B_Činnosti_obrany!$E:$E,Prehľady!$C23)</f>
        <v>0</v>
      </c>
      <c r="K23" s="97">
        <f>SUMIFS(B_Činnosti_obrany!$F:$F,B_Činnosti_obrany!$C:$C,Prehľady!K$15,B_Činnosti_obrany!$D:$D,Prehľady!$B23,B_Činnosti_obrany!$E:$E,Prehľady!$C23)</f>
        <v>0</v>
      </c>
      <c r="L23" s="97">
        <f>SUMIFS(B_Činnosti_obrany!$F:$F,B_Činnosti_obrany!$C:$C,Prehľady!L$15,B_Činnosti_obrany!$D:$D,Prehľady!$B23,B_Činnosti_obrany!$E:$E,Prehľady!$C23)</f>
        <v>0</v>
      </c>
      <c r="M23" s="97">
        <f>SUMIFS(B_Činnosti_obrany!$F:$F,B_Činnosti_obrany!$C:$C,Prehľady!M$15,B_Činnosti_obrany!$D:$D,Prehľady!$B23,B_Činnosti_obrany!$E:$E,Prehľady!$C23)</f>
        <v>0</v>
      </c>
      <c r="N23" s="97">
        <f>SUMIFS(B_Činnosti_obrany!$F:$F,B_Činnosti_obrany!$C:$C,Prehľady!N$15,B_Činnosti_obrany!$D:$D,Prehľady!$B23,B_Činnosti_obrany!$E:$E,Prehľady!$C23)</f>
        <v>0</v>
      </c>
      <c r="O23" s="98">
        <f>SUMIFS(B_Činnosti_obrany!$F:$F,B_Činnosti_obrany!$C:$C,Prehľady!O$15,B_Činnosti_obrany!$D:$D,Prehľady!$B23,B_Činnosti_obrany!$E:$E,Prehľady!$C23)</f>
        <v>0</v>
      </c>
      <c r="P23" s="61">
        <f>SUM(D23:O23)</f>
        <v>0</v>
      </c>
    </row>
    <row r="24" spans="2:16" x14ac:dyDescent="0.35">
      <c r="B24" s="73" t="s">
        <v>41</v>
      </c>
      <c r="C24" s="104" t="s">
        <v>61</v>
      </c>
      <c r="D24" s="62">
        <f>SUMIFS(B_Činnosti_obrany!$F:$F,B_Činnosti_obrany!$C:$C,Prehľady!D$15,B_Činnosti_obrany!$D:$D,Prehľady!$B24,B_Činnosti_obrany!$E:$E,Prehľady!$C24)</f>
        <v>0</v>
      </c>
      <c r="E24" s="97">
        <f>SUMIFS(B_Činnosti_obrany!$F:$F,B_Činnosti_obrany!$C:$C,Prehľady!E$15,B_Činnosti_obrany!$D:$D,Prehľady!$B24,B_Činnosti_obrany!$E:$E,Prehľady!$C24)</f>
        <v>0</v>
      </c>
      <c r="F24" s="97">
        <f>SUMIFS(B_Činnosti_obrany!$F:$F,B_Činnosti_obrany!$C:$C,Prehľady!F$15,B_Činnosti_obrany!$D:$D,Prehľady!$B24,B_Činnosti_obrany!$E:$E,Prehľady!$C24)</f>
        <v>0</v>
      </c>
      <c r="G24" s="97">
        <f>SUMIFS(B_Činnosti_obrany!$F:$F,B_Činnosti_obrany!$C:$C,Prehľady!G$15,B_Činnosti_obrany!$D:$D,Prehľady!$B24,B_Činnosti_obrany!$E:$E,Prehľady!$C24)</f>
        <v>0</v>
      </c>
      <c r="H24" s="97">
        <f>SUMIFS(B_Činnosti_obrany!$F:$F,B_Činnosti_obrany!$C:$C,Prehľady!H$15,B_Činnosti_obrany!$D:$D,Prehľady!$B24,B_Činnosti_obrany!$E:$E,Prehľady!$C24)</f>
        <v>0</v>
      </c>
      <c r="I24" s="97">
        <f>SUMIFS(B_Činnosti_obrany!$F:$F,B_Činnosti_obrany!$C:$C,Prehľady!I$15,B_Činnosti_obrany!$D:$D,Prehľady!$B24,B_Činnosti_obrany!$E:$E,Prehľady!$C24)</f>
        <v>0</v>
      </c>
      <c r="J24" s="97">
        <f>SUMIFS(B_Činnosti_obrany!$F:$F,B_Činnosti_obrany!$C:$C,Prehľady!J$15,B_Činnosti_obrany!$D:$D,Prehľady!$B24,B_Činnosti_obrany!$E:$E,Prehľady!$C24)</f>
        <v>0</v>
      </c>
      <c r="K24" s="97">
        <f>SUMIFS(B_Činnosti_obrany!$F:$F,B_Činnosti_obrany!$C:$C,Prehľady!K$15,B_Činnosti_obrany!$D:$D,Prehľady!$B24,B_Činnosti_obrany!$E:$E,Prehľady!$C24)</f>
        <v>0</v>
      </c>
      <c r="L24" s="97">
        <f>SUMIFS(B_Činnosti_obrany!$F:$F,B_Činnosti_obrany!$C:$C,Prehľady!L$15,B_Činnosti_obrany!$D:$D,Prehľady!$B24,B_Činnosti_obrany!$E:$E,Prehľady!$C24)</f>
        <v>0</v>
      </c>
      <c r="M24" s="97">
        <f>SUMIFS(B_Činnosti_obrany!$F:$F,B_Činnosti_obrany!$C:$C,Prehľady!M$15,B_Činnosti_obrany!$D:$D,Prehľady!$B24,B_Činnosti_obrany!$E:$E,Prehľady!$C24)</f>
        <v>0</v>
      </c>
      <c r="N24" s="97">
        <f>SUMIFS(B_Činnosti_obrany!$F:$F,B_Činnosti_obrany!$C:$C,Prehľady!N$15,B_Činnosti_obrany!$D:$D,Prehľady!$B24,B_Činnosti_obrany!$E:$E,Prehľady!$C24)</f>
        <v>0</v>
      </c>
      <c r="O24" s="98">
        <f>SUMIFS(B_Činnosti_obrany!$F:$F,B_Činnosti_obrany!$C:$C,Prehľady!O$15,B_Činnosti_obrany!$D:$D,Prehľady!$B24,B_Činnosti_obrany!$E:$E,Prehľady!$C24)</f>
        <v>0</v>
      </c>
      <c r="P24" s="61">
        <f t="shared" ref="P24:P32" si="2">SUM(D24:O24)</f>
        <v>0</v>
      </c>
    </row>
    <row r="25" spans="2:16" x14ac:dyDescent="0.35">
      <c r="B25" s="73" t="s">
        <v>41</v>
      </c>
      <c r="C25" s="104" t="s">
        <v>62</v>
      </c>
      <c r="D25" s="62">
        <f>SUMIFS(B_Činnosti_obrany!$F:$F,B_Činnosti_obrany!$C:$C,Prehľady!D$15,B_Činnosti_obrany!$D:$D,Prehľady!$B25,B_Činnosti_obrany!$E:$E,Prehľady!$C25)</f>
        <v>0</v>
      </c>
      <c r="E25" s="97">
        <f>SUMIFS(B_Činnosti_obrany!$F:$F,B_Činnosti_obrany!$C:$C,Prehľady!E$15,B_Činnosti_obrany!$D:$D,Prehľady!$B25,B_Činnosti_obrany!$E:$E,Prehľady!$C25)</f>
        <v>0</v>
      </c>
      <c r="F25" s="97">
        <f>SUMIFS(B_Činnosti_obrany!$F:$F,B_Činnosti_obrany!$C:$C,Prehľady!F$15,B_Činnosti_obrany!$D:$D,Prehľady!$B25,B_Činnosti_obrany!$E:$E,Prehľady!$C25)</f>
        <v>0</v>
      </c>
      <c r="G25" s="97">
        <f>SUMIFS(B_Činnosti_obrany!$F:$F,B_Činnosti_obrany!$C:$C,Prehľady!G$15,B_Činnosti_obrany!$D:$D,Prehľady!$B25,B_Činnosti_obrany!$E:$E,Prehľady!$C25)</f>
        <v>0</v>
      </c>
      <c r="H25" s="97">
        <f>SUMIFS(B_Činnosti_obrany!$F:$F,B_Činnosti_obrany!$C:$C,Prehľady!H$15,B_Činnosti_obrany!$D:$D,Prehľady!$B25,B_Činnosti_obrany!$E:$E,Prehľady!$C25)</f>
        <v>0</v>
      </c>
      <c r="I25" s="97">
        <f>SUMIFS(B_Činnosti_obrany!$F:$F,B_Činnosti_obrany!$C:$C,Prehľady!I$15,B_Činnosti_obrany!$D:$D,Prehľady!$B25,B_Činnosti_obrany!$E:$E,Prehľady!$C25)</f>
        <v>0</v>
      </c>
      <c r="J25" s="97">
        <f>SUMIFS(B_Činnosti_obrany!$F:$F,B_Činnosti_obrany!$C:$C,Prehľady!J$15,B_Činnosti_obrany!$D:$D,Prehľady!$B25,B_Činnosti_obrany!$E:$E,Prehľady!$C25)</f>
        <v>0</v>
      </c>
      <c r="K25" s="97">
        <f>SUMIFS(B_Činnosti_obrany!$F:$F,B_Činnosti_obrany!$C:$C,Prehľady!K$15,B_Činnosti_obrany!$D:$D,Prehľady!$B25,B_Činnosti_obrany!$E:$E,Prehľady!$C25)</f>
        <v>0</v>
      </c>
      <c r="L25" s="97">
        <f>SUMIFS(B_Činnosti_obrany!$F:$F,B_Činnosti_obrany!$C:$C,Prehľady!L$15,B_Činnosti_obrany!$D:$D,Prehľady!$B25,B_Činnosti_obrany!$E:$E,Prehľady!$C25)</f>
        <v>0</v>
      </c>
      <c r="M25" s="97">
        <f>SUMIFS(B_Činnosti_obrany!$F:$F,B_Činnosti_obrany!$C:$C,Prehľady!M$15,B_Činnosti_obrany!$D:$D,Prehľady!$B25,B_Činnosti_obrany!$E:$E,Prehľady!$C25)</f>
        <v>0</v>
      </c>
      <c r="N25" s="97">
        <f>SUMIFS(B_Činnosti_obrany!$F:$F,B_Činnosti_obrany!$C:$C,Prehľady!N$15,B_Činnosti_obrany!$D:$D,Prehľady!$B25,B_Činnosti_obrany!$E:$E,Prehľady!$C25)</f>
        <v>0</v>
      </c>
      <c r="O25" s="98">
        <f>SUMIFS(B_Činnosti_obrany!$F:$F,B_Činnosti_obrany!$C:$C,Prehľady!O$15,B_Činnosti_obrany!$D:$D,Prehľady!$B25,B_Činnosti_obrany!$E:$E,Prehľady!$C25)</f>
        <v>0</v>
      </c>
      <c r="P25" s="61">
        <f t="shared" si="2"/>
        <v>0</v>
      </c>
    </row>
    <row r="26" spans="2:16" x14ac:dyDescent="0.35">
      <c r="B26" s="73" t="s">
        <v>90</v>
      </c>
      <c r="C26" s="104" t="s">
        <v>63</v>
      </c>
      <c r="D26" s="62">
        <f>SUMIFS(B_Činnosti_obrany!$F:$F,B_Činnosti_obrany!$C:$C,Prehľady!D$15,B_Činnosti_obrany!$D:$D,Prehľady!$B26,B_Činnosti_obrany!$E:$E,Prehľady!$C26)</f>
        <v>0</v>
      </c>
      <c r="E26" s="97">
        <f>SUMIFS(B_Činnosti_obrany!$F:$F,B_Činnosti_obrany!$C:$C,Prehľady!E$15,B_Činnosti_obrany!$D:$D,Prehľady!$B26,B_Činnosti_obrany!$E:$E,Prehľady!$C26)</f>
        <v>0</v>
      </c>
      <c r="F26" s="97">
        <f>SUMIFS(B_Činnosti_obrany!$F:$F,B_Činnosti_obrany!$C:$C,Prehľady!F$15,B_Činnosti_obrany!$D:$D,Prehľady!$B26,B_Činnosti_obrany!$E:$E,Prehľady!$C26)</f>
        <v>0</v>
      </c>
      <c r="G26" s="97">
        <f>SUMIFS(B_Činnosti_obrany!$F:$F,B_Činnosti_obrany!$C:$C,Prehľady!G$15,B_Činnosti_obrany!$D:$D,Prehľady!$B26,B_Činnosti_obrany!$E:$E,Prehľady!$C26)</f>
        <v>0</v>
      </c>
      <c r="H26" s="97">
        <f>SUMIFS(B_Činnosti_obrany!$F:$F,B_Činnosti_obrany!$C:$C,Prehľady!H$15,B_Činnosti_obrany!$D:$D,Prehľady!$B26,B_Činnosti_obrany!$E:$E,Prehľady!$C26)</f>
        <v>0</v>
      </c>
      <c r="I26" s="97">
        <f>SUMIFS(B_Činnosti_obrany!$F:$F,B_Činnosti_obrany!$C:$C,Prehľady!I$15,B_Činnosti_obrany!$D:$D,Prehľady!$B26,B_Činnosti_obrany!$E:$E,Prehľady!$C26)</f>
        <v>0</v>
      </c>
      <c r="J26" s="97">
        <f>SUMIFS(B_Činnosti_obrany!$F:$F,B_Činnosti_obrany!$C:$C,Prehľady!J$15,B_Činnosti_obrany!$D:$D,Prehľady!$B26,B_Činnosti_obrany!$E:$E,Prehľady!$C26)</f>
        <v>0</v>
      </c>
      <c r="K26" s="97">
        <f>SUMIFS(B_Činnosti_obrany!$F:$F,B_Činnosti_obrany!$C:$C,Prehľady!K$15,B_Činnosti_obrany!$D:$D,Prehľady!$B26,B_Činnosti_obrany!$E:$E,Prehľady!$C26)</f>
        <v>0</v>
      </c>
      <c r="L26" s="97">
        <f>SUMIFS(B_Činnosti_obrany!$F:$F,B_Činnosti_obrany!$C:$C,Prehľady!L$15,B_Činnosti_obrany!$D:$D,Prehľady!$B26,B_Činnosti_obrany!$E:$E,Prehľady!$C26)</f>
        <v>0</v>
      </c>
      <c r="M26" s="97">
        <f>SUMIFS(B_Činnosti_obrany!$F:$F,B_Činnosti_obrany!$C:$C,Prehľady!M$15,B_Činnosti_obrany!$D:$D,Prehľady!$B26,B_Činnosti_obrany!$E:$E,Prehľady!$C26)</f>
        <v>0</v>
      </c>
      <c r="N26" s="97">
        <f>SUMIFS(B_Činnosti_obrany!$F:$F,B_Činnosti_obrany!$C:$C,Prehľady!N$15,B_Činnosti_obrany!$D:$D,Prehľady!$B26,B_Činnosti_obrany!$E:$E,Prehľady!$C26)</f>
        <v>0</v>
      </c>
      <c r="O26" s="98">
        <f>SUMIFS(B_Činnosti_obrany!$F:$F,B_Činnosti_obrany!$C:$C,Prehľady!O$15,B_Činnosti_obrany!$D:$D,Prehľady!$B26,B_Činnosti_obrany!$E:$E,Prehľady!$C26)</f>
        <v>0</v>
      </c>
      <c r="P26" s="61">
        <f t="shared" si="2"/>
        <v>0</v>
      </c>
    </row>
    <row r="27" spans="2:16" x14ac:dyDescent="0.35">
      <c r="B27" s="73" t="s">
        <v>90</v>
      </c>
      <c r="C27" s="104" t="s">
        <v>64</v>
      </c>
      <c r="D27" s="62">
        <f>SUMIFS(B_Činnosti_obrany!$F:$F,B_Činnosti_obrany!$C:$C,Prehľady!D$15,B_Činnosti_obrany!$D:$D,Prehľady!$B27,B_Činnosti_obrany!$E:$E,Prehľady!$C27)</f>
        <v>0</v>
      </c>
      <c r="E27" s="97">
        <f>SUMIFS(B_Činnosti_obrany!$F:$F,B_Činnosti_obrany!$C:$C,Prehľady!E$15,B_Činnosti_obrany!$D:$D,Prehľady!$B27,B_Činnosti_obrany!$E:$E,Prehľady!$C27)</f>
        <v>0</v>
      </c>
      <c r="F27" s="97">
        <f>SUMIFS(B_Činnosti_obrany!$F:$F,B_Činnosti_obrany!$C:$C,Prehľady!F$15,B_Činnosti_obrany!$D:$D,Prehľady!$B27,B_Činnosti_obrany!$E:$E,Prehľady!$C27)</f>
        <v>0</v>
      </c>
      <c r="G27" s="97">
        <f>SUMIFS(B_Činnosti_obrany!$F:$F,B_Činnosti_obrany!$C:$C,Prehľady!G$15,B_Činnosti_obrany!$D:$D,Prehľady!$B27,B_Činnosti_obrany!$E:$E,Prehľady!$C27)</f>
        <v>0</v>
      </c>
      <c r="H27" s="97">
        <f>SUMIFS(B_Činnosti_obrany!$F:$F,B_Činnosti_obrany!$C:$C,Prehľady!H$15,B_Činnosti_obrany!$D:$D,Prehľady!$B27,B_Činnosti_obrany!$E:$E,Prehľady!$C27)</f>
        <v>0</v>
      </c>
      <c r="I27" s="97">
        <f>SUMIFS(B_Činnosti_obrany!$F:$F,B_Činnosti_obrany!$C:$C,Prehľady!I$15,B_Činnosti_obrany!$D:$D,Prehľady!$B27,B_Činnosti_obrany!$E:$E,Prehľady!$C27)</f>
        <v>0</v>
      </c>
      <c r="J27" s="97">
        <f>SUMIFS(B_Činnosti_obrany!$F:$F,B_Činnosti_obrany!$C:$C,Prehľady!J$15,B_Činnosti_obrany!$D:$D,Prehľady!$B27,B_Činnosti_obrany!$E:$E,Prehľady!$C27)</f>
        <v>0</v>
      </c>
      <c r="K27" s="97">
        <f>SUMIFS(B_Činnosti_obrany!$F:$F,B_Činnosti_obrany!$C:$C,Prehľady!K$15,B_Činnosti_obrany!$D:$D,Prehľady!$B27,B_Činnosti_obrany!$E:$E,Prehľady!$C27)</f>
        <v>0</v>
      </c>
      <c r="L27" s="97">
        <f>SUMIFS(B_Činnosti_obrany!$F:$F,B_Činnosti_obrany!$C:$C,Prehľady!L$15,B_Činnosti_obrany!$D:$D,Prehľady!$B27,B_Činnosti_obrany!$E:$E,Prehľady!$C27)</f>
        <v>0</v>
      </c>
      <c r="M27" s="97">
        <f>SUMIFS(B_Činnosti_obrany!$F:$F,B_Činnosti_obrany!$C:$C,Prehľady!M$15,B_Činnosti_obrany!$D:$D,Prehľady!$B27,B_Činnosti_obrany!$E:$E,Prehľady!$C27)</f>
        <v>0</v>
      </c>
      <c r="N27" s="97">
        <f>SUMIFS(B_Činnosti_obrany!$F:$F,B_Činnosti_obrany!$C:$C,Prehľady!N$15,B_Činnosti_obrany!$D:$D,Prehľady!$B27,B_Činnosti_obrany!$E:$E,Prehľady!$C27)</f>
        <v>0</v>
      </c>
      <c r="O27" s="98">
        <f>SUMIFS(B_Činnosti_obrany!$F:$F,B_Činnosti_obrany!$C:$C,Prehľady!O$15,B_Činnosti_obrany!$D:$D,Prehľady!$B27,B_Činnosti_obrany!$E:$E,Prehľady!$C27)</f>
        <v>0</v>
      </c>
      <c r="P27" s="61">
        <f t="shared" si="2"/>
        <v>0</v>
      </c>
    </row>
    <row r="28" spans="2:16" x14ac:dyDescent="0.35">
      <c r="B28" s="73" t="s">
        <v>90</v>
      </c>
      <c r="C28" s="104" t="s">
        <v>65</v>
      </c>
      <c r="D28" s="62">
        <f>SUMIFS(B_Činnosti_obrany!$F:$F,B_Činnosti_obrany!$C:$C,Prehľady!D$15,B_Činnosti_obrany!$D:$D,Prehľady!$B28,B_Činnosti_obrany!$E:$E,Prehľady!$C28)</f>
        <v>0</v>
      </c>
      <c r="E28" s="97">
        <f>SUMIFS(B_Činnosti_obrany!$F:$F,B_Činnosti_obrany!$C:$C,Prehľady!E$15,B_Činnosti_obrany!$D:$D,Prehľady!$B28,B_Činnosti_obrany!$E:$E,Prehľady!$C28)</f>
        <v>0</v>
      </c>
      <c r="F28" s="97">
        <f>SUMIFS(B_Činnosti_obrany!$F:$F,B_Činnosti_obrany!$C:$C,Prehľady!F$15,B_Činnosti_obrany!$D:$D,Prehľady!$B28,B_Činnosti_obrany!$E:$E,Prehľady!$C28)</f>
        <v>0</v>
      </c>
      <c r="G28" s="97">
        <f>SUMIFS(B_Činnosti_obrany!$F:$F,B_Činnosti_obrany!$C:$C,Prehľady!G$15,B_Činnosti_obrany!$D:$D,Prehľady!$B28,B_Činnosti_obrany!$E:$E,Prehľady!$C28)</f>
        <v>0</v>
      </c>
      <c r="H28" s="97">
        <f>SUMIFS(B_Činnosti_obrany!$F:$F,B_Činnosti_obrany!$C:$C,Prehľady!H$15,B_Činnosti_obrany!$D:$D,Prehľady!$B28,B_Činnosti_obrany!$E:$E,Prehľady!$C28)</f>
        <v>0</v>
      </c>
      <c r="I28" s="97">
        <f>SUMIFS(B_Činnosti_obrany!$F:$F,B_Činnosti_obrany!$C:$C,Prehľady!I$15,B_Činnosti_obrany!$D:$D,Prehľady!$B28,B_Činnosti_obrany!$E:$E,Prehľady!$C28)</f>
        <v>0</v>
      </c>
      <c r="J28" s="97">
        <f>SUMIFS(B_Činnosti_obrany!$F:$F,B_Činnosti_obrany!$C:$C,Prehľady!J$15,B_Činnosti_obrany!$D:$D,Prehľady!$B28,B_Činnosti_obrany!$E:$E,Prehľady!$C28)</f>
        <v>0</v>
      </c>
      <c r="K28" s="97">
        <f>SUMIFS(B_Činnosti_obrany!$F:$F,B_Činnosti_obrany!$C:$C,Prehľady!K$15,B_Činnosti_obrany!$D:$D,Prehľady!$B28,B_Činnosti_obrany!$E:$E,Prehľady!$C28)</f>
        <v>0</v>
      </c>
      <c r="L28" s="97">
        <f>SUMIFS(B_Činnosti_obrany!$F:$F,B_Činnosti_obrany!$C:$C,Prehľady!L$15,B_Činnosti_obrany!$D:$D,Prehľady!$B28,B_Činnosti_obrany!$E:$E,Prehľady!$C28)</f>
        <v>0</v>
      </c>
      <c r="M28" s="97">
        <f>SUMIFS(B_Činnosti_obrany!$F:$F,B_Činnosti_obrany!$C:$C,Prehľady!M$15,B_Činnosti_obrany!$D:$D,Prehľady!$B28,B_Činnosti_obrany!$E:$E,Prehľady!$C28)</f>
        <v>0</v>
      </c>
      <c r="N28" s="97">
        <f>SUMIFS(B_Činnosti_obrany!$F:$F,B_Činnosti_obrany!$C:$C,Prehľady!N$15,B_Činnosti_obrany!$D:$D,Prehľady!$B28,B_Činnosti_obrany!$E:$E,Prehľady!$C28)</f>
        <v>0</v>
      </c>
      <c r="O28" s="98">
        <f>SUMIFS(B_Činnosti_obrany!$F:$F,B_Činnosti_obrany!$C:$C,Prehľady!O$15,B_Činnosti_obrany!$D:$D,Prehľady!$B28,B_Činnosti_obrany!$E:$E,Prehľady!$C28)</f>
        <v>0</v>
      </c>
      <c r="P28" s="61">
        <f t="shared" si="2"/>
        <v>0</v>
      </c>
    </row>
    <row r="29" spans="2:16" x14ac:dyDescent="0.35">
      <c r="B29" s="73" t="s">
        <v>90</v>
      </c>
      <c r="C29" s="104" t="s">
        <v>66</v>
      </c>
      <c r="D29" s="62">
        <f>SUMIFS(B_Činnosti_obrany!$F:$F,B_Činnosti_obrany!$C:$C,Prehľady!D$15,B_Činnosti_obrany!$D:$D,Prehľady!$B29,B_Činnosti_obrany!$E:$E,Prehľady!$C29)</f>
        <v>0</v>
      </c>
      <c r="E29" s="97">
        <f>SUMIFS(B_Činnosti_obrany!$F:$F,B_Činnosti_obrany!$C:$C,Prehľady!E$15,B_Činnosti_obrany!$D:$D,Prehľady!$B29,B_Činnosti_obrany!$E:$E,Prehľady!$C29)</f>
        <v>0</v>
      </c>
      <c r="F29" s="97">
        <f>SUMIFS(B_Činnosti_obrany!$F:$F,B_Činnosti_obrany!$C:$C,Prehľady!F$15,B_Činnosti_obrany!$D:$D,Prehľady!$B29,B_Činnosti_obrany!$E:$E,Prehľady!$C29)</f>
        <v>0</v>
      </c>
      <c r="G29" s="97">
        <f>SUMIFS(B_Činnosti_obrany!$F:$F,B_Činnosti_obrany!$C:$C,Prehľady!G$15,B_Činnosti_obrany!$D:$D,Prehľady!$B29,B_Činnosti_obrany!$E:$E,Prehľady!$C29)</f>
        <v>0</v>
      </c>
      <c r="H29" s="97">
        <f>SUMIFS(B_Činnosti_obrany!$F:$F,B_Činnosti_obrany!$C:$C,Prehľady!H$15,B_Činnosti_obrany!$D:$D,Prehľady!$B29,B_Činnosti_obrany!$E:$E,Prehľady!$C29)</f>
        <v>0</v>
      </c>
      <c r="I29" s="97">
        <f>SUMIFS(B_Činnosti_obrany!$F:$F,B_Činnosti_obrany!$C:$C,Prehľady!I$15,B_Činnosti_obrany!$D:$D,Prehľady!$B29,B_Činnosti_obrany!$E:$E,Prehľady!$C29)</f>
        <v>0</v>
      </c>
      <c r="J29" s="97">
        <f>SUMIFS(B_Činnosti_obrany!$F:$F,B_Činnosti_obrany!$C:$C,Prehľady!J$15,B_Činnosti_obrany!$D:$D,Prehľady!$B29,B_Činnosti_obrany!$E:$E,Prehľady!$C29)</f>
        <v>0</v>
      </c>
      <c r="K29" s="97">
        <f>SUMIFS(B_Činnosti_obrany!$F:$F,B_Činnosti_obrany!$C:$C,Prehľady!K$15,B_Činnosti_obrany!$D:$D,Prehľady!$B29,B_Činnosti_obrany!$E:$E,Prehľady!$C29)</f>
        <v>0</v>
      </c>
      <c r="L29" s="97">
        <f>SUMIFS(B_Činnosti_obrany!$F:$F,B_Činnosti_obrany!$C:$C,Prehľady!L$15,B_Činnosti_obrany!$D:$D,Prehľady!$B29,B_Činnosti_obrany!$E:$E,Prehľady!$C29)</f>
        <v>0</v>
      </c>
      <c r="M29" s="97">
        <f>SUMIFS(B_Činnosti_obrany!$F:$F,B_Činnosti_obrany!$C:$C,Prehľady!M$15,B_Činnosti_obrany!$D:$D,Prehľady!$B29,B_Činnosti_obrany!$E:$E,Prehľady!$C29)</f>
        <v>0</v>
      </c>
      <c r="N29" s="97">
        <f>SUMIFS(B_Činnosti_obrany!$F:$F,B_Činnosti_obrany!$C:$C,Prehľady!N$15,B_Činnosti_obrany!$D:$D,Prehľady!$B29,B_Činnosti_obrany!$E:$E,Prehľady!$C29)</f>
        <v>0</v>
      </c>
      <c r="O29" s="98">
        <f>SUMIFS(B_Činnosti_obrany!$F:$F,B_Činnosti_obrany!$C:$C,Prehľady!O$15,B_Činnosti_obrany!$D:$D,Prehľady!$B29,B_Činnosti_obrany!$E:$E,Prehľady!$C29)</f>
        <v>0</v>
      </c>
      <c r="P29" s="61">
        <f t="shared" si="2"/>
        <v>0</v>
      </c>
    </row>
    <row r="30" spans="2:16" x14ac:dyDescent="0.35">
      <c r="B30" s="73" t="s">
        <v>90</v>
      </c>
      <c r="C30" s="104" t="s">
        <v>67</v>
      </c>
      <c r="D30" s="62">
        <f>SUMIFS(B_Činnosti_obrany!$F:$F,B_Činnosti_obrany!$C:$C,Prehľady!D$15,B_Činnosti_obrany!$D:$D,Prehľady!$B30,B_Činnosti_obrany!$E:$E,Prehľady!$C30)</f>
        <v>0</v>
      </c>
      <c r="E30" s="97">
        <f>SUMIFS(B_Činnosti_obrany!$F:$F,B_Činnosti_obrany!$C:$C,Prehľady!E$15,B_Činnosti_obrany!$D:$D,Prehľady!$B30,B_Činnosti_obrany!$E:$E,Prehľady!$C30)</f>
        <v>0</v>
      </c>
      <c r="F30" s="97">
        <f>SUMIFS(B_Činnosti_obrany!$F:$F,B_Činnosti_obrany!$C:$C,Prehľady!F$15,B_Činnosti_obrany!$D:$D,Prehľady!$B30,B_Činnosti_obrany!$E:$E,Prehľady!$C30)</f>
        <v>0</v>
      </c>
      <c r="G30" s="97">
        <f>SUMIFS(B_Činnosti_obrany!$F:$F,B_Činnosti_obrany!$C:$C,Prehľady!G$15,B_Činnosti_obrany!$D:$D,Prehľady!$B30,B_Činnosti_obrany!$E:$E,Prehľady!$C30)</f>
        <v>0</v>
      </c>
      <c r="H30" s="97">
        <f>SUMIFS(B_Činnosti_obrany!$F:$F,B_Činnosti_obrany!$C:$C,Prehľady!H$15,B_Činnosti_obrany!$D:$D,Prehľady!$B30,B_Činnosti_obrany!$E:$E,Prehľady!$C30)</f>
        <v>0</v>
      </c>
      <c r="I30" s="97">
        <f>SUMIFS(B_Činnosti_obrany!$F:$F,B_Činnosti_obrany!$C:$C,Prehľady!I$15,B_Činnosti_obrany!$D:$D,Prehľady!$B30,B_Činnosti_obrany!$E:$E,Prehľady!$C30)</f>
        <v>0</v>
      </c>
      <c r="J30" s="97">
        <f>SUMIFS(B_Činnosti_obrany!$F:$F,B_Činnosti_obrany!$C:$C,Prehľady!J$15,B_Činnosti_obrany!$D:$D,Prehľady!$B30,B_Činnosti_obrany!$E:$E,Prehľady!$C30)</f>
        <v>0</v>
      </c>
      <c r="K30" s="97">
        <f>SUMIFS(B_Činnosti_obrany!$F:$F,B_Činnosti_obrany!$C:$C,Prehľady!K$15,B_Činnosti_obrany!$D:$D,Prehľady!$B30,B_Činnosti_obrany!$E:$E,Prehľady!$C30)</f>
        <v>0</v>
      </c>
      <c r="L30" s="97">
        <f>SUMIFS(B_Činnosti_obrany!$F:$F,B_Činnosti_obrany!$C:$C,Prehľady!L$15,B_Činnosti_obrany!$D:$D,Prehľady!$B30,B_Činnosti_obrany!$E:$E,Prehľady!$C30)</f>
        <v>0</v>
      </c>
      <c r="M30" s="97">
        <f>SUMIFS(B_Činnosti_obrany!$F:$F,B_Činnosti_obrany!$C:$C,Prehľady!M$15,B_Činnosti_obrany!$D:$D,Prehľady!$B30,B_Činnosti_obrany!$E:$E,Prehľady!$C30)</f>
        <v>0</v>
      </c>
      <c r="N30" s="97">
        <f>SUMIFS(B_Činnosti_obrany!$F:$F,B_Činnosti_obrany!$C:$C,Prehľady!N$15,B_Činnosti_obrany!$D:$D,Prehľady!$B30,B_Činnosti_obrany!$E:$E,Prehľady!$C30)</f>
        <v>0</v>
      </c>
      <c r="O30" s="98">
        <f>SUMIFS(B_Činnosti_obrany!$F:$F,B_Činnosti_obrany!$C:$C,Prehľady!O$15,B_Činnosti_obrany!$D:$D,Prehľady!$B30,B_Činnosti_obrany!$E:$E,Prehľady!$C30)</f>
        <v>0</v>
      </c>
      <c r="P30" s="61">
        <f t="shared" si="2"/>
        <v>0</v>
      </c>
    </row>
    <row r="31" spans="2:16" x14ac:dyDescent="0.35">
      <c r="B31" s="73" t="s">
        <v>90</v>
      </c>
      <c r="C31" s="104" t="s">
        <v>68</v>
      </c>
      <c r="D31" s="62">
        <f>SUMIFS(B_Činnosti_obrany!$F:$F,B_Činnosti_obrany!$C:$C,Prehľady!D$15,B_Činnosti_obrany!$D:$D,Prehľady!$B31,B_Činnosti_obrany!$E:$E,Prehľady!$C31)</f>
        <v>0</v>
      </c>
      <c r="E31" s="97">
        <f>SUMIFS(B_Činnosti_obrany!$F:$F,B_Činnosti_obrany!$C:$C,Prehľady!E$15,B_Činnosti_obrany!$D:$D,Prehľady!$B31,B_Činnosti_obrany!$E:$E,Prehľady!$C31)</f>
        <v>0</v>
      </c>
      <c r="F31" s="97">
        <f>SUMIFS(B_Činnosti_obrany!$F:$F,B_Činnosti_obrany!$C:$C,Prehľady!F$15,B_Činnosti_obrany!$D:$D,Prehľady!$B31,B_Činnosti_obrany!$E:$E,Prehľady!$C31)</f>
        <v>0</v>
      </c>
      <c r="G31" s="97">
        <f>SUMIFS(B_Činnosti_obrany!$F:$F,B_Činnosti_obrany!$C:$C,Prehľady!G$15,B_Činnosti_obrany!$D:$D,Prehľady!$B31,B_Činnosti_obrany!$E:$E,Prehľady!$C31)</f>
        <v>0</v>
      </c>
      <c r="H31" s="97">
        <f>SUMIFS(B_Činnosti_obrany!$F:$F,B_Činnosti_obrany!$C:$C,Prehľady!H$15,B_Činnosti_obrany!$D:$D,Prehľady!$B31,B_Činnosti_obrany!$E:$E,Prehľady!$C31)</f>
        <v>0</v>
      </c>
      <c r="I31" s="97">
        <f>SUMIFS(B_Činnosti_obrany!$F:$F,B_Činnosti_obrany!$C:$C,Prehľady!I$15,B_Činnosti_obrany!$D:$D,Prehľady!$B31,B_Činnosti_obrany!$E:$E,Prehľady!$C31)</f>
        <v>0</v>
      </c>
      <c r="J31" s="97">
        <f>SUMIFS(B_Činnosti_obrany!$F:$F,B_Činnosti_obrany!$C:$C,Prehľady!J$15,B_Činnosti_obrany!$D:$D,Prehľady!$B31,B_Činnosti_obrany!$E:$E,Prehľady!$C31)</f>
        <v>0</v>
      </c>
      <c r="K31" s="97">
        <f>SUMIFS(B_Činnosti_obrany!$F:$F,B_Činnosti_obrany!$C:$C,Prehľady!K$15,B_Činnosti_obrany!$D:$D,Prehľady!$B31,B_Činnosti_obrany!$E:$E,Prehľady!$C31)</f>
        <v>0</v>
      </c>
      <c r="L31" s="97">
        <f>SUMIFS(B_Činnosti_obrany!$F:$F,B_Činnosti_obrany!$C:$C,Prehľady!L$15,B_Činnosti_obrany!$D:$D,Prehľady!$B31,B_Činnosti_obrany!$E:$E,Prehľady!$C31)</f>
        <v>0</v>
      </c>
      <c r="M31" s="97">
        <f>SUMIFS(B_Činnosti_obrany!$F:$F,B_Činnosti_obrany!$C:$C,Prehľady!M$15,B_Činnosti_obrany!$D:$D,Prehľady!$B31,B_Činnosti_obrany!$E:$E,Prehľady!$C31)</f>
        <v>0</v>
      </c>
      <c r="N31" s="97">
        <f>SUMIFS(B_Činnosti_obrany!$F:$F,B_Činnosti_obrany!$C:$C,Prehľady!N$15,B_Činnosti_obrany!$D:$D,Prehľady!$B31,B_Činnosti_obrany!$E:$E,Prehľady!$C31)</f>
        <v>0</v>
      </c>
      <c r="O31" s="98">
        <f>SUMIFS(B_Činnosti_obrany!$F:$F,B_Činnosti_obrany!$C:$C,Prehľady!O$15,B_Činnosti_obrany!$D:$D,Prehľady!$B31,B_Činnosti_obrany!$E:$E,Prehľady!$C31)</f>
        <v>0</v>
      </c>
      <c r="P31" s="61">
        <f t="shared" si="2"/>
        <v>0</v>
      </c>
    </row>
    <row r="32" spans="2:16" x14ac:dyDescent="0.35">
      <c r="B32" s="73" t="s">
        <v>90</v>
      </c>
      <c r="C32" s="104" t="s">
        <v>69</v>
      </c>
      <c r="D32" s="62">
        <f>SUMIFS(B_Činnosti_obrany!$F:$F,B_Činnosti_obrany!$C:$C,Prehľady!D$15,B_Činnosti_obrany!$D:$D,Prehľady!$B32,B_Činnosti_obrany!$E:$E,Prehľady!$C32)</f>
        <v>0</v>
      </c>
      <c r="E32" s="97">
        <f>SUMIFS(B_Činnosti_obrany!$F:$F,B_Činnosti_obrany!$C:$C,Prehľady!E$15,B_Činnosti_obrany!$D:$D,Prehľady!$B32,B_Činnosti_obrany!$E:$E,Prehľady!$C32)</f>
        <v>0</v>
      </c>
      <c r="F32" s="97">
        <f>SUMIFS(B_Činnosti_obrany!$F:$F,B_Činnosti_obrany!$C:$C,Prehľady!F$15,B_Činnosti_obrany!$D:$D,Prehľady!$B32,B_Činnosti_obrany!$E:$E,Prehľady!$C32)</f>
        <v>0</v>
      </c>
      <c r="G32" s="97">
        <f>SUMIFS(B_Činnosti_obrany!$F:$F,B_Činnosti_obrany!$C:$C,Prehľady!G$15,B_Činnosti_obrany!$D:$D,Prehľady!$B32,B_Činnosti_obrany!$E:$E,Prehľady!$C32)</f>
        <v>0</v>
      </c>
      <c r="H32" s="97">
        <f>SUMIFS(B_Činnosti_obrany!$F:$F,B_Činnosti_obrany!$C:$C,Prehľady!H$15,B_Činnosti_obrany!$D:$D,Prehľady!$B32,B_Činnosti_obrany!$E:$E,Prehľady!$C32)</f>
        <v>0</v>
      </c>
      <c r="I32" s="97">
        <f>SUMIFS(B_Činnosti_obrany!$F:$F,B_Činnosti_obrany!$C:$C,Prehľady!I$15,B_Činnosti_obrany!$D:$D,Prehľady!$B32,B_Činnosti_obrany!$E:$E,Prehľady!$C32)</f>
        <v>0</v>
      </c>
      <c r="J32" s="97">
        <f>SUMIFS(B_Činnosti_obrany!$F:$F,B_Činnosti_obrany!$C:$C,Prehľady!J$15,B_Činnosti_obrany!$D:$D,Prehľady!$B32,B_Činnosti_obrany!$E:$E,Prehľady!$C32)</f>
        <v>0</v>
      </c>
      <c r="K32" s="97">
        <f>SUMIFS(B_Činnosti_obrany!$F:$F,B_Činnosti_obrany!$C:$C,Prehľady!K$15,B_Činnosti_obrany!$D:$D,Prehľady!$B32,B_Činnosti_obrany!$E:$E,Prehľady!$C32)</f>
        <v>0</v>
      </c>
      <c r="L32" s="97">
        <f>SUMIFS(B_Činnosti_obrany!$F:$F,B_Činnosti_obrany!$C:$C,Prehľady!L$15,B_Činnosti_obrany!$D:$D,Prehľady!$B32,B_Činnosti_obrany!$E:$E,Prehľady!$C32)</f>
        <v>0</v>
      </c>
      <c r="M32" s="97">
        <f>SUMIFS(B_Činnosti_obrany!$F:$F,B_Činnosti_obrany!$C:$C,Prehľady!M$15,B_Činnosti_obrany!$D:$D,Prehľady!$B32,B_Činnosti_obrany!$E:$E,Prehľady!$C32)</f>
        <v>0</v>
      </c>
      <c r="N32" s="97">
        <f>SUMIFS(B_Činnosti_obrany!$F:$F,B_Činnosti_obrany!$C:$C,Prehľady!N$15,B_Činnosti_obrany!$D:$D,Prehľady!$B32,B_Činnosti_obrany!$E:$E,Prehľady!$C32)</f>
        <v>0</v>
      </c>
      <c r="O32" s="98">
        <f>SUMIFS(B_Činnosti_obrany!$F:$F,B_Činnosti_obrany!$C:$C,Prehľady!O$15,B_Činnosti_obrany!$D:$D,Prehľady!$B32,B_Činnosti_obrany!$E:$E,Prehľady!$C32)</f>
        <v>0</v>
      </c>
      <c r="P32" s="61">
        <f t="shared" si="2"/>
        <v>0</v>
      </c>
    </row>
    <row r="33" spans="2:16" ht="29" x14ac:dyDescent="0.35">
      <c r="B33" s="73" t="s">
        <v>90</v>
      </c>
      <c r="C33" s="105" t="s">
        <v>70</v>
      </c>
      <c r="D33" s="62">
        <f>SUMIFS(B_Činnosti_obrany!$F:$F,B_Činnosti_obrany!$C:$C,Prehľady!D$15,B_Činnosti_obrany!$D:$D,Prehľady!$B33,B_Činnosti_obrany!$E:$E,Prehľady!$C33)</f>
        <v>0</v>
      </c>
      <c r="E33" s="97">
        <f>SUMIFS(B_Činnosti_obrany!$F:$F,B_Činnosti_obrany!$C:$C,Prehľady!E$15,B_Činnosti_obrany!$D:$D,Prehľady!$B33,B_Činnosti_obrany!$E:$E,Prehľady!$C33)</f>
        <v>0</v>
      </c>
      <c r="F33" s="97">
        <f>SUMIFS(B_Činnosti_obrany!$F:$F,B_Činnosti_obrany!$C:$C,Prehľady!F$15,B_Činnosti_obrany!$D:$D,Prehľady!$B33,B_Činnosti_obrany!$E:$E,Prehľady!$C33)</f>
        <v>0</v>
      </c>
      <c r="G33" s="97">
        <f>SUMIFS(B_Činnosti_obrany!$F:$F,B_Činnosti_obrany!$C:$C,Prehľady!G$15,B_Činnosti_obrany!$D:$D,Prehľady!$B33,B_Činnosti_obrany!$E:$E,Prehľady!$C33)</f>
        <v>0</v>
      </c>
      <c r="H33" s="97">
        <f>SUMIFS(B_Činnosti_obrany!$F:$F,B_Činnosti_obrany!$C:$C,Prehľady!H$15,B_Činnosti_obrany!$D:$D,Prehľady!$B33,B_Činnosti_obrany!$E:$E,Prehľady!$C33)</f>
        <v>0</v>
      </c>
      <c r="I33" s="97">
        <f>SUMIFS(B_Činnosti_obrany!$F:$F,B_Činnosti_obrany!$C:$C,Prehľady!I$15,B_Činnosti_obrany!$D:$D,Prehľady!$B33,B_Činnosti_obrany!$E:$E,Prehľady!$C33)</f>
        <v>0</v>
      </c>
      <c r="J33" s="97">
        <f>SUMIFS(B_Činnosti_obrany!$F:$F,B_Činnosti_obrany!$C:$C,Prehľady!J$15,B_Činnosti_obrany!$D:$D,Prehľady!$B33,B_Činnosti_obrany!$E:$E,Prehľady!$C33)</f>
        <v>0</v>
      </c>
      <c r="K33" s="97">
        <f>SUMIFS(B_Činnosti_obrany!$F:$F,B_Činnosti_obrany!$C:$C,Prehľady!K$15,B_Činnosti_obrany!$D:$D,Prehľady!$B33,B_Činnosti_obrany!$E:$E,Prehľady!$C33)</f>
        <v>0</v>
      </c>
      <c r="L33" s="97">
        <f>SUMIFS(B_Činnosti_obrany!$F:$F,B_Činnosti_obrany!$C:$C,Prehľady!L$15,B_Činnosti_obrany!$D:$D,Prehľady!$B33,B_Činnosti_obrany!$E:$E,Prehľady!$C33)</f>
        <v>0</v>
      </c>
      <c r="M33" s="97">
        <f>SUMIFS(B_Činnosti_obrany!$F:$F,B_Činnosti_obrany!$C:$C,Prehľady!M$15,B_Činnosti_obrany!$D:$D,Prehľady!$B33,B_Činnosti_obrany!$E:$E,Prehľady!$C33)</f>
        <v>0</v>
      </c>
      <c r="N33" s="97">
        <f>SUMIFS(B_Činnosti_obrany!$F:$F,B_Činnosti_obrany!$C:$C,Prehľady!N$15,B_Činnosti_obrany!$D:$D,Prehľady!$B33,B_Činnosti_obrany!$E:$E,Prehľady!$C33)</f>
        <v>0</v>
      </c>
      <c r="O33" s="98">
        <f>SUMIFS(B_Činnosti_obrany!$F:$F,B_Činnosti_obrany!$C:$C,Prehľady!O$15,B_Činnosti_obrany!$D:$D,Prehľady!$B33,B_Činnosti_obrany!$E:$E,Prehľady!$C33)</f>
        <v>0</v>
      </c>
      <c r="P33" s="61">
        <f t="shared" ref="P33:P37" si="3">SUM(D33:O33)</f>
        <v>0</v>
      </c>
    </row>
    <row r="34" spans="2:16" x14ac:dyDescent="0.35">
      <c r="B34" s="73" t="s">
        <v>90</v>
      </c>
      <c r="C34" s="105" t="s">
        <v>71</v>
      </c>
      <c r="D34" s="62">
        <f>SUMIFS(B_Činnosti_obrany!$F:$F,B_Činnosti_obrany!$C:$C,Prehľady!D$15,B_Činnosti_obrany!$D:$D,Prehľady!$B34,B_Činnosti_obrany!$E:$E,Prehľady!$C34)</f>
        <v>0</v>
      </c>
      <c r="E34" s="97">
        <f>SUMIFS(B_Činnosti_obrany!$F:$F,B_Činnosti_obrany!$C:$C,Prehľady!E$15,B_Činnosti_obrany!$D:$D,Prehľady!$B34,B_Činnosti_obrany!$E:$E,Prehľady!$C34)</f>
        <v>0</v>
      </c>
      <c r="F34" s="97">
        <f>SUMIFS(B_Činnosti_obrany!$F:$F,B_Činnosti_obrany!$C:$C,Prehľady!F$15,B_Činnosti_obrany!$D:$D,Prehľady!$B34,B_Činnosti_obrany!$E:$E,Prehľady!$C34)</f>
        <v>0</v>
      </c>
      <c r="G34" s="97">
        <f>SUMIFS(B_Činnosti_obrany!$F:$F,B_Činnosti_obrany!$C:$C,Prehľady!G$15,B_Činnosti_obrany!$D:$D,Prehľady!$B34,B_Činnosti_obrany!$E:$E,Prehľady!$C34)</f>
        <v>0</v>
      </c>
      <c r="H34" s="97">
        <f>SUMIFS(B_Činnosti_obrany!$F:$F,B_Činnosti_obrany!$C:$C,Prehľady!H$15,B_Činnosti_obrany!$D:$D,Prehľady!$B34,B_Činnosti_obrany!$E:$E,Prehľady!$C34)</f>
        <v>0</v>
      </c>
      <c r="I34" s="97">
        <f>SUMIFS(B_Činnosti_obrany!$F:$F,B_Činnosti_obrany!$C:$C,Prehľady!I$15,B_Činnosti_obrany!$D:$D,Prehľady!$B34,B_Činnosti_obrany!$E:$E,Prehľady!$C34)</f>
        <v>0</v>
      </c>
      <c r="J34" s="97">
        <f>SUMIFS(B_Činnosti_obrany!$F:$F,B_Činnosti_obrany!$C:$C,Prehľady!J$15,B_Činnosti_obrany!$D:$D,Prehľady!$B34,B_Činnosti_obrany!$E:$E,Prehľady!$C34)</f>
        <v>0</v>
      </c>
      <c r="K34" s="97">
        <f>SUMIFS(B_Činnosti_obrany!$F:$F,B_Činnosti_obrany!$C:$C,Prehľady!K$15,B_Činnosti_obrany!$D:$D,Prehľady!$B34,B_Činnosti_obrany!$E:$E,Prehľady!$C34)</f>
        <v>0</v>
      </c>
      <c r="L34" s="97">
        <f>SUMIFS(B_Činnosti_obrany!$F:$F,B_Činnosti_obrany!$C:$C,Prehľady!L$15,B_Činnosti_obrany!$D:$D,Prehľady!$B34,B_Činnosti_obrany!$E:$E,Prehľady!$C34)</f>
        <v>0</v>
      </c>
      <c r="M34" s="97">
        <f>SUMIFS(B_Činnosti_obrany!$F:$F,B_Činnosti_obrany!$C:$C,Prehľady!M$15,B_Činnosti_obrany!$D:$D,Prehľady!$B34,B_Činnosti_obrany!$E:$E,Prehľady!$C34)</f>
        <v>0</v>
      </c>
      <c r="N34" s="97">
        <f>SUMIFS(B_Činnosti_obrany!$F:$F,B_Činnosti_obrany!$C:$C,Prehľady!N$15,B_Činnosti_obrany!$D:$D,Prehľady!$B34,B_Činnosti_obrany!$E:$E,Prehľady!$C34)</f>
        <v>0</v>
      </c>
      <c r="O34" s="98">
        <f>SUMIFS(B_Činnosti_obrany!$F:$F,B_Činnosti_obrany!$C:$C,Prehľady!O$15,B_Činnosti_obrany!$D:$D,Prehľady!$B34,B_Činnosti_obrany!$E:$E,Prehľady!$C34)</f>
        <v>0</v>
      </c>
      <c r="P34" s="61">
        <f t="shared" si="3"/>
        <v>0</v>
      </c>
    </row>
    <row r="35" spans="2:16" x14ac:dyDescent="0.35">
      <c r="B35" s="73" t="s">
        <v>90</v>
      </c>
      <c r="C35" s="105" t="s">
        <v>72</v>
      </c>
      <c r="D35" s="62">
        <f>SUMIFS(B_Činnosti_obrany!$F:$F,B_Činnosti_obrany!$C:$C,Prehľady!D$15,B_Činnosti_obrany!$D:$D,Prehľady!$B35,B_Činnosti_obrany!$E:$E,Prehľady!$C35)</f>
        <v>0</v>
      </c>
      <c r="E35" s="97">
        <f>SUMIFS(B_Činnosti_obrany!$F:$F,B_Činnosti_obrany!$C:$C,Prehľady!E$15,B_Činnosti_obrany!$D:$D,Prehľady!$B35,B_Činnosti_obrany!$E:$E,Prehľady!$C35)</f>
        <v>0</v>
      </c>
      <c r="F35" s="97">
        <f>SUMIFS(B_Činnosti_obrany!$F:$F,B_Činnosti_obrany!$C:$C,Prehľady!F$15,B_Činnosti_obrany!$D:$D,Prehľady!$B35,B_Činnosti_obrany!$E:$E,Prehľady!$C35)</f>
        <v>0</v>
      </c>
      <c r="G35" s="97">
        <f>SUMIFS(B_Činnosti_obrany!$F:$F,B_Činnosti_obrany!$C:$C,Prehľady!G$15,B_Činnosti_obrany!$D:$D,Prehľady!$B35,B_Činnosti_obrany!$E:$E,Prehľady!$C35)</f>
        <v>0</v>
      </c>
      <c r="H35" s="97">
        <f>SUMIFS(B_Činnosti_obrany!$F:$F,B_Činnosti_obrany!$C:$C,Prehľady!H$15,B_Činnosti_obrany!$D:$D,Prehľady!$B35,B_Činnosti_obrany!$E:$E,Prehľady!$C35)</f>
        <v>0</v>
      </c>
      <c r="I35" s="97">
        <f>SUMIFS(B_Činnosti_obrany!$F:$F,B_Činnosti_obrany!$C:$C,Prehľady!I$15,B_Činnosti_obrany!$D:$D,Prehľady!$B35,B_Činnosti_obrany!$E:$E,Prehľady!$C35)</f>
        <v>0</v>
      </c>
      <c r="J35" s="97">
        <f>SUMIFS(B_Činnosti_obrany!$F:$F,B_Činnosti_obrany!$C:$C,Prehľady!J$15,B_Činnosti_obrany!$D:$D,Prehľady!$B35,B_Činnosti_obrany!$E:$E,Prehľady!$C35)</f>
        <v>0</v>
      </c>
      <c r="K35" s="97">
        <f>SUMIFS(B_Činnosti_obrany!$F:$F,B_Činnosti_obrany!$C:$C,Prehľady!K$15,B_Činnosti_obrany!$D:$D,Prehľady!$B35,B_Činnosti_obrany!$E:$E,Prehľady!$C35)</f>
        <v>0</v>
      </c>
      <c r="L35" s="97">
        <f>SUMIFS(B_Činnosti_obrany!$F:$F,B_Činnosti_obrany!$C:$C,Prehľady!L$15,B_Činnosti_obrany!$D:$D,Prehľady!$B35,B_Činnosti_obrany!$E:$E,Prehľady!$C35)</f>
        <v>0</v>
      </c>
      <c r="M35" s="97">
        <f>SUMIFS(B_Činnosti_obrany!$F:$F,B_Činnosti_obrany!$C:$C,Prehľady!M$15,B_Činnosti_obrany!$D:$D,Prehľady!$B35,B_Činnosti_obrany!$E:$E,Prehľady!$C35)</f>
        <v>0</v>
      </c>
      <c r="N35" s="97">
        <f>SUMIFS(B_Činnosti_obrany!$F:$F,B_Činnosti_obrany!$C:$C,Prehľady!N$15,B_Činnosti_obrany!$D:$D,Prehľady!$B35,B_Činnosti_obrany!$E:$E,Prehľady!$C35)</f>
        <v>0</v>
      </c>
      <c r="O35" s="98">
        <f>SUMIFS(B_Činnosti_obrany!$F:$F,B_Činnosti_obrany!$C:$C,Prehľady!O$15,B_Činnosti_obrany!$D:$D,Prehľady!$B35,B_Činnosti_obrany!$E:$E,Prehľady!$C35)</f>
        <v>0</v>
      </c>
      <c r="P35" s="61">
        <f t="shared" si="3"/>
        <v>0</v>
      </c>
    </row>
    <row r="36" spans="2:16" ht="14.65" customHeight="1" x14ac:dyDescent="0.35">
      <c r="B36" s="73" t="s">
        <v>90</v>
      </c>
      <c r="C36" s="105" t="s">
        <v>73</v>
      </c>
      <c r="D36" s="62">
        <f>SUMIFS(B_Činnosti_obrany!$F:$F,B_Činnosti_obrany!$C:$C,Prehľady!D$15,B_Činnosti_obrany!$D:$D,Prehľady!$B36,B_Činnosti_obrany!$E:$E,Prehľady!$C36)</f>
        <v>0</v>
      </c>
      <c r="E36" s="97">
        <f>SUMIFS(B_Činnosti_obrany!$F:$F,B_Činnosti_obrany!$C:$C,Prehľady!E$15,B_Činnosti_obrany!$D:$D,Prehľady!$B36,B_Činnosti_obrany!$E:$E,Prehľady!$C36)</f>
        <v>0</v>
      </c>
      <c r="F36" s="97">
        <f>SUMIFS(B_Činnosti_obrany!$F:$F,B_Činnosti_obrany!$C:$C,Prehľady!F$15,B_Činnosti_obrany!$D:$D,Prehľady!$B36,B_Činnosti_obrany!$E:$E,Prehľady!$C36)</f>
        <v>0</v>
      </c>
      <c r="G36" s="97">
        <f>SUMIFS(B_Činnosti_obrany!$F:$F,B_Činnosti_obrany!$C:$C,Prehľady!G$15,B_Činnosti_obrany!$D:$D,Prehľady!$B36,B_Činnosti_obrany!$E:$E,Prehľady!$C36)</f>
        <v>0</v>
      </c>
      <c r="H36" s="97">
        <f>SUMIFS(B_Činnosti_obrany!$F:$F,B_Činnosti_obrany!$C:$C,Prehľady!H$15,B_Činnosti_obrany!$D:$D,Prehľady!$B36,B_Činnosti_obrany!$E:$E,Prehľady!$C36)</f>
        <v>0</v>
      </c>
      <c r="I36" s="97">
        <f>SUMIFS(B_Činnosti_obrany!$F:$F,B_Činnosti_obrany!$C:$C,Prehľady!I$15,B_Činnosti_obrany!$D:$D,Prehľady!$B36,B_Činnosti_obrany!$E:$E,Prehľady!$C36)</f>
        <v>0</v>
      </c>
      <c r="J36" s="97">
        <f>SUMIFS(B_Činnosti_obrany!$F:$F,B_Činnosti_obrany!$C:$C,Prehľady!J$15,B_Činnosti_obrany!$D:$D,Prehľady!$B36,B_Činnosti_obrany!$E:$E,Prehľady!$C36)</f>
        <v>0</v>
      </c>
      <c r="K36" s="97">
        <f>SUMIFS(B_Činnosti_obrany!$F:$F,B_Činnosti_obrany!$C:$C,Prehľady!K$15,B_Činnosti_obrany!$D:$D,Prehľady!$B36,B_Činnosti_obrany!$E:$E,Prehľady!$C36)</f>
        <v>0</v>
      </c>
      <c r="L36" s="97">
        <f>SUMIFS(B_Činnosti_obrany!$F:$F,B_Činnosti_obrany!$C:$C,Prehľady!L$15,B_Činnosti_obrany!$D:$D,Prehľady!$B36,B_Činnosti_obrany!$E:$E,Prehľady!$C36)</f>
        <v>0</v>
      </c>
      <c r="M36" s="97">
        <f>SUMIFS(B_Činnosti_obrany!$F:$F,B_Činnosti_obrany!$C:$C,Prehľady!M$15,B_Činnosti_obrany!$D:$D,Prehľady!$B36,B_Činnosti_obrany!$E:$E,Prehľady!$C36)</f>
        <v>0</v>
      </c>
      <c r="N36" s="97">
        <f>SUMIFS(B_Činnosti_obrany!$F:$F,B_Činnosti_obrany!$C:$C,Prehľady!N$15,B_Činnosti_obrany!$D:$D,Prehľady!$B36,B_Činnosti_obrany!$E:$E,Prehľady!$C36)</f>
        <v>0</v>
      </c>
      <c r="O36" s="98">
        <f>SUMIFS(B_Činnosti_obrany!$F:$F,B_Činnosti_obrany!$C:$C,Prehľady!O$15,B_Činnosti_obrany!$D:$D,Prehľady!$B36,B_Činnosti_obrany!$E:$E,Prehľady!$C36)</f>
        <v>0</v>
      </c>
      <c r="P36" s="61">
        <f t="shared" si="3"/>
        <v>0</v>
      </c>
    </row>
    <row r="37" spans="2:16" ht="14.65" customHeight="1" thickBot="1" x14ac:dyDescent="0.4">
      <c r="B37" s="94" t="s">
        <v>90</v>
      </c>
      <c r="C37" s="106" t="s">
        <v>74</v>
      </c>
      <c r="D37" s="65">
        <f>SUMIFS(B_Činnosti_obrany!$F:$F,B_Činnosti_obrany!$C:$C,Prehľady!D$15,B_Činnosti_obrany!$D:$D,Prehľady!$B37,B_Činnosti_obrany!$E:$E,Prehľady!$C37)</f>
        <v>0</v>
      </c>
      <c r="E37" s="99">
        <f>SUMIFS(B_Činnosti_obrany!$F:$F,B_Činnosti_obrany!$C:$C,Prehľady!E$15,B_Činnosti_obrany!$D:$D,Prehľady!$B37,B_Činnosti_obrany!$E:$E,Prehľady!$C37)</f>
        <v>0</v>
      </c>
      <c r="F37" s="99">
        <f>SUMIFS(B_Činnosti_obrany!$F:$F,B_Činnosti_obrany!$C:$C,Prehľady!F$15,B_Činnosti_obrany!$D:$D,Prehľady!$B37,B_Činnosti_obrany!$E:$E,Prehľady!$C37)</f>
        <v>0</v>
      </c>
      <c r="G37" s="99">
        <f>SUMIFS(B_Činnosti_obrany!$F:$F,B_Činnosti_obrany!$C:$C,Prehľady!G$15,B_Činnosti_obrany!$D:$D,Prehľady!$B37,B_Činnosti_obrany!$E:$E,Prehľady!$C37)</f>
        <v>0</v>
      </c>
      <c r="H37" s="99">
        <f>SUMIFS(B_Činnosti_obrany!$F:$F,B_Činnosti_obrany!$C:$C,Prehľady!H$15,B_Činnosti_obrany!$D:$D,Prehľady!$B37,B_Činnosti_obrany!$E:$E,Prehľady!$C37)</f>
        <v>0</v>
      </c>
      <c r="I37" s="99">
        <f>SUMIFS(B_Činnosti_obrany!$F:$F,B_Činnosti_obrany!$C:$C,Prehľady!I$15,B_Činnosti_obrany!$D:$D,Prehľady!$B37,B_Činnosti_obrany!$E:$E,Prehľady!$C37)</f>
        <v>0</v>
      </c>
      <c r="J37" s="99">
        <f>SUMIFS(B_Činnosti_obrany!$F:$F,B_Činnosti_obrany!$C:$C,Prehľady!J$15,B_Činnosti_obrany!$D:$D,Prehľady!$B37,B_Činnosti_obrany!$E:$E,Prehľady!$C37)</f>
        <v>0</v>
      </c>
      <c r="K37" s="99">
        <f>SUMIFS(B_Činnosti_obrany!$F:$F,B_Činnosti_obrany!$C:$C,Prehľady!K$15,B_Činnosti_obrany!$D:$D,Prehľady!$B37,B_Činnosti_obrany!$E:$E,Prehľady!$C37)</f>
        <v>0</v>
      </c>
      <c r="L37" s="99">
        <f>SUMIFS(B_Činnosti_obrany!$F:$F,B_Činnosti_obrany!$C:$C,Prehľady!L$15,B_Činnosti_obrany!$D:$D,Prehľady!$B37,B_Činnosti_obrany!$E:$E,Prehľady!$C37)</f>
        <v>0</v>
      </c>
      <c r="M37" s="99">
        <f>SUMIFS(B_Činnosti_obrany!$F:$F,B_Činnosti_obrany!$C:$C,Prehľady!M$15,B_Činnosti_obrany!$D:$D,Prehľady!$B37,B_Činnosti_obrany!$E:$E,Prehľady!$C37)</f>
        <v>0</v>
      </c>
      <c r="N37" s="99">
        <f>SUMIFS(B_Činnosti_obrany!$F:$F,B_Činnosti_obrany!$C:$C,Prehľady!N$15,B_Činnosti_obrany!$D:$D,Prehľady!$B37,B_Činnosti_obrany!$E:$E,Prehľady!$C37)</f>
        <v>0</v>
      </c>
      <c r="O37" s="100">
        <f>SUMIFS(B_Činnosti_obrany!$F:$F,B_Činnosti_obrany!$C:$C,Prehľady!O$15,B_Činnosti_obrany!$D:$D,Prehľady!$B37,B_Činnosti_obrany!$E:$E,Prehľady!$C37)</f>
        <v>0</v>
      </c>
      <c r="P37" s="68">
        <f t="shared" si="3"/>
        <v>0</v>
      </c>
    </row>
    <row r="38" spans="2:16" ht="6" customHeight="1" thickTop="1" thickBot="1" x14ac:dyDescent="0.4">
      <c r="B38" s="32"/>
      <c r="C38" s="103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70"/>
    </row>
    <row r="39" spans="2:16" ht="20.5" customHeight="1" thickTop="1" thickBot="1" x14ac:dyDescent="0.4">
      <c r="B39" s="51" t="s">
        <v>75</v>
      </c>
      <c r="C39" s="102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</row>
    <row r="40" spans="2:16" ht="15" thickTop="1" x14ac:dyDescent="0.35">
      <c r="B40" s="116" t="s">
        <v>98</v>
      </c>
      <c r="C40" s="117"/>
      <c r="D40" s="116" t="s">
        <v>33</v>
      </c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17"/>
      <c r="P40" s="112" t="s">
        <v>49</v>
      </c>
    </row>
    <row r="41" spans="2:16" ht="15" thickBot="1" x14ac:dyDescent="0.4">
      <c r="B41" s="118"/>
      <c r="C41" s="119"/>
      <c r="D41" s="54">
        <v>45658</v>
      </c>
      <c r="E41" s="55">
        <v>45689</v>
      </c>
      <c r="F41" s="55">
        <v>45717</v>
      </c>
      <c r="G41" s="55">
        <v>45748</v>
      </c>
      <c r="H41" s="55">
        <v>45778</v>
      </c>
      <c r="I41" s="55">
        <v>45809</v>
      </c>
      <c r="J41" s="55">
        <v>45839</v>
      </c>
      <c r="K41" s="55">
        <v>45870</v>
      </c>
      <c r="L41" s="55">
        <v>45901</v>
      </c>
      <c r="M41" s="55">
        <v>45931</v>
      </c>
      <c r="N41" s="55">
        <v>45962</v>
      </c>
      <c r="O41" s="56">
        <v>45992</v>
      </c>
      <c r="P41" s="113"/>
    </row>
    <row r="42" spans="2:16" ht="15" thickTop="1" x14ac:dyDescent="0.35">
      <c r="B42" s="129" t="s">
        <v>76</v>
      </c>
      <c r="C42" s="130"/>
      <c r="D42" s="75">
        <f>SUMIFS(C_Ukazovatele!$E:$E,C_Ukazovatele!$D:$D,Prehľady!$B42,C_Ukazovatele!$C:$C,Prehľady!D$41)</f>
        <v>0</v>
      </c>
      <c r="E42" s="76">
        <f>SUMIFS(C_Ukazovatele!$E:$E,C_Ukazovatele!$D:$D,Prehľady!$B42,C_Ukazovatele!$C:$C,Prehľady!E$41)</f>
        <v>0</v>
      </c>
      <c r="F42" s="76">
        <f>SUMIFS(C_Ukazovatele!$E:$E,C_Ukazovatele!$D:$D,Prehľady!$B42,C_Ukazovatele!$C:$C,Prehľady!F$41)</f>
        <v>0</v>
      </c>
      <c r="G42" s="76">
        <f>SUMIFS(C_Ukazovatele!$E:$E,C_Ukazovatele!$D:$D,Prehľady!$B42,C_Ukazovatele!$C:$C,Prehľady!G$41)</f>
        <v>0</v>
      </c>
      <c r="H42" s="76">
        <f>SUMIFS(C_Ukazovatele!$E:$E,C_Ukazovatele!$D:$D,Prehľady!$B42,C_Ukazovatele!$C:$C,Prehľady!H$41)</f>
        <v>0</v>
      </c>
      <c r="I42" s="76">
        <f>SUMIFS(C_Ukazovatele!$E:$E,C_Ukazovatele!$D:$D,Prehľady!$B42,C_Ukazovatele!$C:$C,Prehľady!I$41)</f>
        <v>0</v>
      </c>
      <c r="J42" s="76">
        <f>SUMIFS(C_Ukazovatele!$E:$E,C_Ukazovatele!$D:$D,Prehľady!$B42,C_Ukazovatele!$C:$C,Prehľady!J$41)</f>
        <v>0</v>
      </c>
      <c r="K42" s="76">
        <f>SUMIFS(C_Ukazovatele!$E:$E,C_Ukazovatele!$D:$D,Prehľady!$B42,C_Ukazovatele!$C:$C,Prehľady!K$41)</f>
        <v>0</v>
      </c>
      <c r="L42" s="76">
        <f>SUMIFS(C_Ukazovatele!$E:$E,C_Ukazovatele!$D:$D,Prehľady!$B42,C_Ukazovatele!$C:$C,Prehľady!L$41)</f>
        <v>0</v>
      </c>
      <c r="M42" s="76">
        <f>SUMIFS(C_Ukazovatele!$E:$E,C_Ukazovatele!$D:$D,Prehľady!$B42,C_Ukazovatele!$C:$C,Prehľady!M$41)</f>
        <v>0</v>
      </c>
      <c r="N42" s="76">
        <f>SUMIFS(C_Ukazovatele!$E:$E,C_Ukazovatele!$D:$D,Prehľady!$B42,C_Ukazovatele!$C:$C,Prehľady!N$41)</f>
        <v>0</v>
      </c>
      <c r="O42" s="74">
        <f>SUMIFS(C_Ukazovatele!$E:$E,C_Ukazovatele!$D:$D,Prehľady!$B42,C_Ukazovatele!$C:$C,Prehľady!O$41)</f>
        <v>0</v>
      </c>
      <c r="P42" s="61">
        <f>SUM(D42:O42)</f>
        <v>0</v>
      </c>
    </row>
    <row r="43" spans="2:16" x14ac:dyDescent="0.35">
      <c r="B43" s="129" t="s">
        <v>77</v>
      </c>
      <c r="C43" s="130"/>
      <c r="D43" s="75">
        <f>SUMIFS(C_Ukazovatele!$E:$E,C_Ukazovatele!$D:$D,Prehľady!$B43,C_Ukazovatele!$C:$C,Prehľady!D$41)</f>
        <v>0</v>
      </c>
      <c r="E43" s="76">
        <f>SUMIFS(C_Ukazovatele!$E:$E,C_Ukazovatele!$D:$D,Prehľady!$B43,C_Ukazovatele!$C:$C,Prehľady!E$41)</f>
        <v>0</v>
      </c>
      <c r="F43" s="76">
        <f>SUMIFS(C_Ukazovatele!$E:$E,C_Ukazovatele!$D:$D,Prehľady!$B43,C_Ukazovatele!$C:$C,Prehľady!F$41)</f>
        <v>0</v>
      </c>
      <c r="G43" s="76">
        <f>SUMIFS(C_Ukazovatele!$E:$E,C_Ukazovatele!$D:$D,Prehľady!$B43,C_Ukazovatele!$C:$C,Prehľady!G$41)</f>
        <v>0</v>
      </c>
      <c r="H43" s="76">
        <f>SUMIFS(C_Ukazovatele!$E:$E,C_Ukazovatele!$D:$D,Prehľady!$B43,C_Ukazovatele!$C:$C,Prehľady!H$41)</f>
        <v>0</v>
      </c>
      <c r="I43" s="76">
        <f>SUMIFS(C_Ukazovatele!$E:$E,C_Ukazovatele!$D:$D,Prehľady!$B43,C_Ukazovatele!$C:$C,Prehľady!I$41)</f>
        <v>0</v>
      </c>
      <c r="J43" s="76">
        <f>SUMIFS(C_Ukazovatele!$E:$E,C_Ukazovatele!$D:$D,Prehľady!$B43,C_Ukazovatele!$C:$C,Prehľady!J$41)</f>
        <v>0</v>
      </c>
      <c r="K43" s="76">
        <f>SUMIFS(C_Ukazovatele!$E:$E,C_Ukazovatele!$D:$D,Prehľady!$B43,C_Ukazovatele!$C:$C,Prehľady!K$41)</f>
        <v>0</v>
      </c>
      <c r="L43" s="76">
        <f>SUMIFS(C_Ukazovatele!$E:$E,C_Ukazovatele!$D:$D,Prehľady!$B43,C_Ukazovatele!$C:$C,Prehľady!L$41)</f>
        <v>0</v>
      </c>
      <c r="M43" s="76">
        <f>SUMIFS(C_Ukazovatele!$E:$E,C_Ukazovatele!$D:$D,Prehľady!$B43,C_Ukazovatele!$C:$C,Prehľady!M$41)</f>
        <v>0</v>
      </c>
      <c r="N43" s="76">
        <f>SUMIFS(C_Ukazovatele!$E:$E,C_Ukazovatele!$D:$D,Prehľady!$B43,C_Ukazovatele!$C:$C,Prehľady!N$41)</f>
        <v>0</v>
      </c>
      <c r="O43" s="74">
        <f>SUMIFS(C_Ukazovatele!$E:$E,C_Ukazovatele!$D:$D,Prehľady!$B43,C_Ukazovatele!$C:$C,Prehľady!O$41)</f>
        <v>0</v>
      </c>
      <c r="P43" s="61">
        <f t="shared" ref="P43:P47" si="4">SUM(D43:O43)</f>
        <v>0</v>
      </c>
    </row>
    <row r="44" spans="2:16" x14ac:dyDescent="0.35">
      <c r="B44" s="129" t="s">
        <v>78</v>
      </c>
      <c r="C44" s="130"/>
      <c r="D44" s="75">
        <f>SUMIFS(C_Ukazovatele!$E:$E,C_Ukazovatele!$D:$D,Prehľady!$B44,C_Ukazovatele!$C:$C,Prehľady!D$41)</f>
        <v>0</v>
      </c>
      <c r="E44" s="76">
        <f>SUMIFS(C_Ukazovatele!$E:$E,C_Ukazovatele!$D:$D,Prehľady!$B44,C_Ukazovatele!$C:$C,Prehľady!E$41)</f>
        <v>0</v>
      </c>
      <c r="F44" s="76">
        <f>SUMIFS(C_Ukazovatele!$E:$E,C_Ukazovatele!$D:$D,Prehľady!$B44,C_Ukazovatele!$C:$C,Prehľady!F$41)</f>
        <v>0</v>
      </c>
      <c r="G44" s="76">
        <f>SUMIFS(C_Ukazovatele!$E:$E,C_Ukazovatele!$D:$D,Prehľady!$B44,C_Ukazovatele!$C:$C,Prehľady!G$41)</f>
        <v>0</v>
      </c>
      <c r="H44" s="76">
        <f>SUMIFS(C_Ukazovatele!$E:$E,C_Ukazovatele!$D:$D,Prehľady!$B44,C_Ukazovatele!$C:$C,Prehľady!H$41)</f>
        <v>0</v>
      </c>
      <c r="I44" s="76">
        <f>SUMIFS(C_Ukazovatele!$E:$E,C_Ukazovatele!$D:$D,Prehľady!$B44,C_Ukazovatele!$C:$C,Prehľady!I$41)</f>
        <v>0</v>
      </c>
      <c r="J44" s="76">
        <f>SUMIFS(C_Ukazovatele!$E:$E,C_Ukazovatele!$D:$D,Prehľady!$B44,C_Ukazovatele!$C:$C,Prehľady!J$41)</f>
        <v>0</v>
      </c>
      <c r="K44" s="76">
        <f>SUMIFS(C_Ukazovatele!$E:$E,C_Ukazovatele!$D:$D,Prehľady!$B44,C_Ukazovatele!$C:$C,Prehľady!K$41)</f>
        <v>0</v>
      </c>
      <c r="L44" s="76">
        <f>SUMIFS(C_Ukazovatele!$E:$E,C_Ukazovatele!$D:$D,Prehľady!$B44,C_Ukazovatele!$C:$C,Prehľady!L$41)</f>
        <v>0</v>
      </c>
      <c r="M44" s="76">
        <f>SUMIFS(C_Ukazovatele!$E:$E,C_Ukazovatele!$D:$D,Prehľady!$B44,C_Ukazovatele!$C:$C,Prehľady!M$41)</f>
        <v>0</v>
      </c>
      <c r="N44" s="76">
        <f>SUMIFS(C_Ukazovatele!$E:$E,C_Ukazovatele!$D:$D,Prehľady!$B44,C_Ukazovatele!$C:$C,Prehľady!N$41)</f>
        <v>0</v>
      </c>
      <c r="O44" s="74">
        <f>SUMIFS(C_Ukazovatele!$E:$E,C_Ukazovatele!$D:$D,Prehľady!$B44,C_Ukazovatele!$C:$C,Prehľady!O$41)</f>
        <v>0</v>
      </c>
      <c r="P44" s="61">
        <f t="shared" si="4"/>
        <v>0</v>
      </c>
    </row>
    <row r="45" spans="2:16" x14ac:dyDescent="0.35">
      <c r="B45" s="129" t="s">
        <v>79</v>
      </c>
      <c r="C45" s="130"/>
      <c r="D45" s="75">
        <f>SUMIFS(C_Ukazovatele!$E:$E,C_Ukazovatele!$D:$D,Prehľady!$B45,C_Ukazovatele!$C:$C,Prehľady!D$41)</f>
        <v>0</v>
      </c>
      <c r="E45" s="76">
        <f>SUMIFS(C_Ukazovatele!$E:$E,C_Ukazovatele!$D:$D,Prehľady!$B45,C_Ukazovatele!$C:$C,Prehľady!E$41)</f>
        <v>0</v>
      </c>
      <c r="F45" s="76">
        <f>SUMIFS(C_Ukazovatele!$E:$E,C_Ukazovatele!$D:$D,Prehľady!$B45,C_Ukazovatele!$C:$C,Prehľady!F$41)</f>
        <v>0</v>
      </c>
      <c r="G45" s="76">
        <f>SUMIFS(C_Ukazovatele!$E:$E,C_Ukazovatele!$D:$D,Prehľady!$B45,C_Ukazovatele!$C:$C,Prehľady!G$41)</f>
        <v>0</v>
      </c>
      <c r="H45" s="76">
        <f>SUMIFS(C_Ukazovatele!$E:$E,C_Ukazovatele!$D:$D,Prehľady!$B45,C_Ukazovatele!$C:$C,Prehľady!H$41)</f>
        <v>0</v>
      </c>
      <c r="I45" s="76">
        <f>SUMIFS(C_Ukazovatele!$E:$E,C_Ukazovatele!$D:$D,Prehľady!$B45,C_Ukazovatele!$C:$C,Prehľady!I$41)</f>
        <v>0</v>
      </c>
      <c r="J45" s="76">
        <f>SUMIFS(C_Ukazovatele!$E:$E,C_Ukazovatele!$D:$D,Prehľady!$B45,C_Ukazovatele!$C:$C,Prehľady!J$41)</f>
        <v>0</v>
      </c>
      <c r="K45" s="76">
        <f>SUMIFS(C_Ukazovatele!$E:$E,C_Ukazovatele!$D:$D,Prehľady!$B45,C_Ukazovatele!$C:$C,Prehľady!K$41)</f>
        <v>0</v>
      </c>
      <c r="L45" s="76">
        <f>SUMIFS(C_Ukazovatele!$E:$E,C_Ukazovatele!$D:$D,Prehľady!$B45,C_Ukazovatele!$C:$C,Prehľady!L$41)</f>
        <v>0</v>
      </c>
      <c r="M45" s="76">
        <f>SUMIFS(C_Ukazovatele!$E:$E,C_Ukazovatele!$D:$D,Prehľady!$B45,C_Ukazovatele!$C:$C,Prehľady!M$41)</f>
        <v>0</v>
      </c>
      <c r="N45" s="76">
        <f>SUMIFS(C_Ukazovatele!$E:$E,C_Ukazovatele!$D:$D,Prehľady!$B45,C_Ukazovatele!$C:$C,Prehľady!N$41)</f>
        <v>0</v>
      </c>
      <c r="O45" s="74">
        <f>SUMIFS(C_Ukazovatele!$E:$E,C_Ukazovatele!$D:$D,Prehľady!$B45,C_Ukazovatele!$C:$C,Prehľady!O$41)</f>
        <v>0</v>
      </c>
      <c r="P45" s="61">
        <f t="shared" si="4"/>
        <v>0</v>
      </c>
    </row>
    <row r="46" spans="2:16" x14ac:dyDescent="0.35">
      <c r="B46" s="129" t="s">
        <v>80</v>
      </c>
      <c r="C46" s="130"/>
      <c r="D46" s="75">
        <f>SUMIFS(C_Ukazovatele!$E:$E,C_Ukazovatele!$D:$D,Prehľady!$B46,C_Ukazovatele!$C:$C,Prehľady!D$41)</f>
        <v>0</v>
      </c>
      <c r="E46" s="76">
        <f>SUMIFS(C_Ukazovatele!$E:$E,C_Ukazovatele!$D:$D,Prehľady!$B46,C_Ukazovatele!$C:$C,Prehľady!E$41)</f>
        <v>0</v>
      </c>
      <c r="F46" s="76">
        <f>SUMIFS(C_Ukazovatele!$E:$E,C_Ukazovatele!$D:$D,Prehľady!$B46,C_Ukazovatele!$C:$C,Prehľady!F$41)</f>
        <v>0</v>
      </c>
      <c r="G46" s="76">
        <f>SUMIFS(C_Ukazovatele!$E:$E,C_Ukazovatele!$D:$D,Prehľady!$B46,C_Ukazovatele!$C:$C,Prehľady!G$41)</f>
        <v>0</v>
      </c>
      <c r="H46" s="76">
        <f>SUMIFS(C_Ukazovatele!$E:$E,C_Ukazovatele!$D:$D,Prehľady!$B46,C_Ukazovatele!$C:$C,Prehľady!H$41)</f>
        <v>0</v>
      </c>
      <c r="I46" s="76">
        <f>SUMIFS(C_Ukazovatele!$E:$E,C_Ukazovatele!$D:$D,Prehľady!$B46,C_Ukazovatele!$C:$C,Prehľady!I$41)</f>
        <v>0</v>
      </c>
      <c r="J46" s="76">
        <f>SUMIFS(C_Ukazovatele!$E:$E,C_Ukazovatele!$D:$D,Prehľady!$B46,C_Ukazovatele!$C:$C,Prehľady!J$41)</f>
        <v>0</v>
      </c>
      <c r="K46" s="76">
        <f>SUMIFS(C_Ukazovatele!$E:$E,C_Ukazovatele!$D:$D,Prehľady!$B46,C_Ukazovatele!$C:$C,Prehľady!K$41)</f>
        <v>0</v>
      </c>
      <c r="L46" s="76">
        <f>SUMIFS(C_Ukazovatele!$E:$E,C_Ukazovatele!$D:$D,Prehľady!$B46,C_Ukazovatele!$C:$C,Prehľady!L$41)</f>
        <v>0</v>
      </c>
      <c r="M46" s="76">
        <f>SUMIFS(C_Ukazovatele!$E:$E,C_Ukazovatele!$D:$D,Prehľady!$B46,C_Ukazovatele!$C:$C,Prehľady!M$41)</f>
        <v>0</v>
      </c>
      <c r="N46" s="76">
        <f>SUMIFS(C_Ukazovatele!$E:$E,C_Ukazovatele!$D:$D,Prehľady!$B46,C_Ukazovatele!$C:$C,Prehľady!N$41)</f>
        <v>0</v>
      </c>
      <c r="O46" s="74">
        <f>SUMIFS(C_Ukazovatele!$E:$E,C_Ukazovatele!$D:$D,Prehľady!$B46,C_Ukazovatele!$C:$C,Prehľady!O$41)</f>
        <v>0</v>
      </c>
      <c r="P46" s="61">
        <f t="shared" si="4"/>
        <v>0</v>
      </c>
    </row>
    <row r="47" spans="2:16" ht="15" thickBot="1" x14ac:dyDescent="0.4">
      <c r="B47" s="131" t="s">
        <v>81</v>
      </c>
      <c r="C47" s="132"/>
      <c r="D47" s="77">
        <f>SUMIFS(C_Ukazovatele!$E:$E,C_Ukazovatele!$D:$D,Prehľady!$B47,C_Ukazovatele!$C:$C,Prehľady!D$41)</f>
        <v>0</v>
      </c>
      <c r="E47" s="78">
        <f>SUMIFS(C_Ukazovatele!$E:$E,C_Ukazovatele!$D:$D,Prehľady!$B47,C_Ukazovatele!$C:$C,Prehľady!E$41)</f>
        <v>0</v>
      </c>
      <c r="F47" s="78">
        <f>SUMIFS(C_Ukazovatele!$E:$E,C_Ukazovatele!$D:$D,Prehľady!$B47,C_Ukazovatele!$C:$C,Prehľady!F$41)</f>
        <v>0</v>
      </c>
      <c r="G47" s="78">
        <f>SUMIFS(C_Ukazovatele!$E:$E,C_Ukazovatele!$D:$D,Prehľady!$B47,C_Ukazovatele!$C:$C,Prehľady!G$41)</f>
        <v>0</v>
      </c>
      <c r="H47" s="78">
        <f>SUMIFS(C_Ukazovatele!$E:$E,C_Ukazovatele!$D:$D,Prehľady!$B47,C_Ukazovatele!$C:$C,Prehľady!H$41)</f>
        <v>0</v>
      </c>
      <c r="I47" s="78">
        <f>SUMIFS(C_Ukazovatele!$E:$E,C_Ukazovatele!$D:$D,Prehľady!$B47,C_Ukazovatele!$C:$C,Prehľady!I$41)</f>
        <v>0</v>
      </c>
      <c r="J47" s="78">
        <f>SUMIFS(C_Ukazovatele!$E:$E,C_Ukazovatele!$D:$D,Prehľady!$B47,C_Ukazovatele!$C:$C,Prehľady!J$41)</f>
        <v>0</v>
      </c>
      <c r="K47" s="78">
        <f>SUMIFS(C_Ukazovatele!$E:$E,C_Ukazovatele!$D:$D,Prehľady!$B47,C_Ukazovatele!$C:$C,Prehľady!K$41)</f>
        <v>0</v>
      </c>
      <c r="L47" s="78">
        <f>SUMIFS(C_Ukazovatele!$E:$E,C_Ukazovatele!$D:$D,Prehľady!$B47,C_Ukazovatele!$C:$C,Prehľady!L$41)</f>
        <v>0</v>
      </c>
      <c r="M47" s="78">
        <f>SUMIFS(C_Ukazovatele!$E:$E,C_Ukazovatele!$D:$D,Prehľady!$B47,C_Ukazovatele!$C:$C,Prehľady!M$41)</f>
        <v>0</v>
      </c>
      <c r="N47" s="78">
        <f>SUMIFS(C_Ukazovatele!$E:$E,C_Ukazovatele!$D:$D,Prehľady!$B47,C_Ukazovatele!$C:$C,Prehľady!N$41)</f>
        <v>0</v>
      </c>
      <c r="O47" s="79">
        <f>SUMIFS(C_Ukazovatele!$E:$E,C_Ukazovatele!$D:$D,Prehľady!$B47,C_Ukazovatele!$C:$C,Prehľady!O$41)</f>
        <v>0</v>
      </c>
      <c r="P47" s="68">
        <f t="shared" si="4"/>
        <v>0</v>
      </c>
    </row>
    <row r="48" spans="2:16" ht="7.25" customHeight="1" thickTop="1" thickBot="1" x14ac:dyDescent="0.4">
      <c r="B48" s="32"/>
      <c r="C48" s="103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70"/>
    </row>
    <row r="49" spans="2:16" ht="15.5" thickTop="1" thickBot="1" x14ac:dyDescent="0.4">
      <c r="B49" s="51" t="s">
        <v>43</v>
      </c>
      <c r="C49" s="102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2"/>
    </row>
    <row r="50" spans="2:16" ht="15" thickTop="1" x14ac:dyDescent="0.35">
      <c r="B50" s="116" t="s">
        <v>45</v>
      </c>
      <c r="C50" s="117"/>
      <c r="D50" s="116" t="s">
        <v>33</v>
      </c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17"/>
      <c r="P50" s="112" t="s">
        <v>49</v>
      </c>
    </row>
    <row r="51" spans="2:16" ht="15" thickBot="1" x14ac:dyDescent="0.4">
      <c r="B51" s="118"/>
      <c r="C51" s="119"/>
      <c r="D51" s="54">
        <v>45658</v>
      </c>
      <c r="E51" s="55">
        <v>45689</v>
      </c>
      <c r="F51" s="55">
        <v>45717</v>
      </c>
      <c r="G51" s="55">
        <v>45748</v>
      </c>
      <c r="H51" s="55">
        <v>45778</v>
      </c>
      <c r="I51" s="55">
        <v>45809</v>
      </c>
      <c r="J51" s="55">
        <v>45839</v>
      </c>
      <c r="K51" s="55">
        <v>45870</v>
      </c>
      <c r="L51" s="55">
        <v>45901</v>
      </c>
      <c r="M51" s="55">
        <v>45931</v>
      </c>
      <c r="N51" s="55">
        <v>45962</v>
      </c>
      <c r="O51" s="56">
        <v>45992</v>
      </c>
      <c r="P51" s="113"/>
    </row>
    <row r="52" spans="2:16" ht="15" thickTop="1" x14ac:dyDescent="0.35">
      <c r="B52" s="129" t="s">
        <v>10</v>
      </c>
      <c r="C52" s="130"/>
      <c r="D52" s="58">
        <f>SUMIFS('D_Nepriame aktivity'!$E:$E,'D_Nepriame aktivity'!$C:$C,Prehľady!D$51,'D_Nepriame aktivity'!$D:$D,Prehľady!$B52)</f>
        <v>0</v>
      </c>
      <c r="E52" s="59">
        <f>SUMIFS('D_Nepriame aktivity'!$E:$E,'D_Nepriame aktivity'!$C:$C,Prehľady!E$51,'D_Nepriame aktivity'!$D:$D,Prehľady!$B52)</f>
        <v>0</v>
      </c>
      <c r="F52" s="59">
        <f>SUMIFS('D_Nepriame aktivity'!$E:$E,'D_Nepriame aktivity'!$C:$C,Prehľady!F$51,'D_Nepriame aktivity'!$D:$D,Prehľady!$B52)</f>
        <v>0</v>
      </c>
      <c r="G52" s="59">
        <f>SUMIFS('D_Nepriame aktivity'!$E:$E,'D_Nepriame aktivity'!$C:$C,Prehľady!G$51,'D_Nepriame aktivity'!$D:$D,Prehľady!$B52)</f>
        <v>0</v>
      </c>
      <c r="H52" s="59">
        <f>SUMIFS('D_Nepriame aktivity'!$E:$E,'D_Nepriame aktivity'!$C:$C,Prehľady!H$51,'D_Nepriame aktivity'!$D:$D,Prehľady!$B52)</f>
        <v>0</v>
      </c>
      <c r="I52" s="59">
        <f>SUMIFS('D_Nepriame aktivity'!$E:$E,'D_Nepriame aktivity'!$C:$C,Prehľady!I$51,'D_Nepriame aktivity'!$D:$D,Prehľady!$B52)</f>
        <v>0</v>
      </c>
      <c r="J52" s="59">
        <f>SUMIFS('D_Nepriame aktivity'!$E:$E,'D_Nepriame aktivity'!$C:$C,Prehľady!J$51,'D_Nepriame aktivity'!$D:$D,Prehľady!$B52)</f>
        <v>0</v>
      </c>
      <c r="K52" s="59">
        <f>SUMIFS('D_Nepriame aktivity'!$E:$E,'D_Nepriame aktivity'!$C:$C,Prehľady!K$51,'D_Nepriame aktivity'!$D:$D,Prehľady!$B52)</f>
        <v>0</v>
      </c>
      <c r="L52" s="59">
        <f>SUMIFS('D_Nepriame aktivity'!$E:$E,'D_Nepriame aktivity'!$C:$C,Prehľady!L$51,'D_Nepriame aktivity'!$D:$D,Prehľady!$B52)</f>
        <v>0</v>
      </c>
      <c r="M52" s="59">
        <f>SUMIFS('D_Nepriame aktivity'!$E:$E,'D_Nepriame aktivity'!$C:$C,Prehľady!M$51,'D_Nepriame aktivity'!$D:$D,Prehľady!$B52)</f>
        <v>0</v>
      </c>
      <c r="N52" s="59">
        <f>SUMIFS('D_Nepriame aktivity'!$E:$E,'D_Nepriame aktivity'!$C:$C,Prehľady!N$51,'D_Nepriame aktivity'!$D:$D,Prehľady!$B52)</f>
        <v>0</v>
      </c>
      <c r="O52" s="60">
        <f>SUMIFS('D_Nepriame aktivity'!$E:$E,'D_Nepriame aktivity'!$C:$C,Prehľady!O$51,'D_Nepriame aktivity'!$D:$D,Prehľady!$B52)</f>
        <v>0</v>
      </c>
      <c r="P52" s="61">
        <f>SUM(D52:O52)</f>
        <v>0</v>
      </c>
    </row>
    <row r="53" spans="2:16" x14ac:dyDescent="0.35">
      <c r="B53" s="129" t="s">
        <v>11</v>
      </c>
      <c r="C53" s="130"/>
      <c r="D53" s="75">
        <f>SUMIFS('D_Nepriame aktivity'!$E:$E,'D_Nepriame aktivity'!$C:$C,Prehľady!D$51,'D_Nepriame aktivity'!$D:$D,Prehľady!$B53)</f>
        <v>0</v>
      </c>
      <c r="E53" s="76">
        <f>SUMIFS('D_Nepriame aktivity'!$E:$E,'D_Nepriame aktivity'!$C:$C,Prehľady!E$51,'D_Nepriame aktivity'!$D:$D,Prehľady!$B53)</f>
        <v>0</v>
      </c>
      <c r="F53" s="76">
        <f>SUMIFS('D_Nepriame aktivity'!$E:$E,'D_Nepriame aktivity'!$C:$C,Prehľady!F$51,'D_Nepriame aktivity'!$D:$D,Prehľady!$B53)</f>
        <v>0</v>
      </c>
      <c r="G53" s="76">
        <f>SUMIFS('D_Nepriame aktivity'!$E:$E,'D_Nepriame aktivity'!$C:$C,Prehľady!G$51,'D_Nepriame aktivity'!$D:$D,Prehľady!$B53)</f>
        <v>0</v>
      </c>
      <c r="H53" s="76">
        <f>SUMIFS('D_Nepriame aktivity'!$E:$E,'D_Nepriame aktivity'!$C:$C,Prehľady!H$51,'D_Nepriame aktivity'!$D:$D,Prehľady!$B53)</f>
        <v>0</v>
      </c>
      <c r="I53" s="76">
        <f>SUMIFS('D_Nepriame aktivity'!$E:$E,'D_Nepriame aktivity'!$C:$C,Prehľady!I$51,'D_Nepriame aktivity'!$D:$D,Prehľady!$B53)</f>
        <v>0</v>
      </c>
      <c r="J53" s="76">
        <f>SUMIFS('D_Nepriame aktivity'!$E:$E,'D_Nepriame aktivity'!$C:$C,Prehľady!J$51,'D_Nepriame aktivity'!$D:$D,Prehľady!$B53)</f>
        <v>0</v>
      </c>
      <c r="K53" s="76">
        <f>SUMIFS('D_Nepriame aktivity'!$E:$E,'D_Nepriame aktivity'!$C:$C,Prehľady!K$51,'D_Nepriame aktivity'!$D:$D,Prehľady!$B53)</f>
        <v>0</v>
      </c>
      <c r="L53" s="76">
        <f>SUMIFS('D_Nepriame aktivity'!$E:$E,'D_Nepriame aktivity'!$C:$C,Prehľady!L$51,'D_Nepriame aktivity'!$D:$D,Prehľady!$B53)</f>
        <v>0</v>
      </c>
      <c r="M53" s="76">
        <f>SUMIFS('D_Nepriame aktivity'!$E:$E,'D_Nepriame aktivity'!$C:$C,Prehľady!M$51,'D_Nepriame aktivity'!$D:$D,Prehľady!$B53)</f>
        <v>0</v>
      </c>
      <c r="N53" s="76">
        <f>SUMIFS('D_Nepriame aktivity'!$E:$E,'D_Nepriame aktivity'!$C:$C,Prehľady!N$51,'D_Nepriame aktivity'!$D:$D,Prehľady!$B53)</f>
        <v>0</v>
      </c>
      <c r="O53" s="74">
        <f>SUMIFS('D_Nepriame aktivity'!$E:$E,'D_Nepriame aktivity'!$C:$C,Prehľady!O$51,'D_Nepriame aktivity'!$D:$D,Prehľady!$B53)</f>
        <v>0</v>
      </c>
      <c r="P53" s="61">
        <f t="shared" ref="P53:P56" si="5">SUM(D53:O53)</f>
        <v>0</v>
      </c>
    </row>
    <row r="54" spans="2:16" x14ac:dyDescent="0.35">
      <c r="B54" s="129" t="s">
        <v>12</v>
      </c>
      <c r="C54" s="130"/>
      <c r="D54" s="75">
        <f>SUMIFS('D_Nepriame aktivity'!$E:$E,'D_Nepriame aktivity'!$C:$C,Prehľady!D$51,'D_Nepriame aktivity'!$D:$D,Prehľady!$B54)</f>
        <v>0</v>
      </c>
      <c r="E54" s="76">
        <f>SUMIFS('D_Nepriame aktivity'!$E:$E,'D_Nepriame aktivity'!$C:$C,Prehľady!E$51,'D_Nepriame aktivity'!$D:$D,Prehľady!$B54)</f>
        <v>0</v>
      </c>
      <c r="F54" s="76">
        <f>SUMIFS('D_Nepriame aktivity'!$E:$E,'D_Nepriame aktivity'!$C:$C,Prehľady!F$51,'D_Nepriame aktivity'!$D:$D,Prehľady!$B54)</f>
        <v>0</v>
      </c>
      <c r="G54" s="76">
        <f>SUMIFS('D_Nepriame aktivity'!$E:$E,'D_Nepriame aktivity'!$C:$C,Prehľady!G$51,'D_Nepriame aktivity'!$D:$D,Prehľady!$B54)</f>
        <v>0</v>
      </c>
      <c r="H54" s="76">
        <f>SUMIFS('D_Nepriame aktivity'!$E:$E,'D_Nepriame aktivity'!$C:$C,Prehľady!H$51,'D_Nepriame aktivity'!$D:$D,Prehľady!$B54)</f>
        <v>0</v>
      </c>
      <c r="I54" s="76">
        <f>SUMIFS('D_Nepriame aktivity'!$E:$E,'D_Nepriame aktivity'!$C:$C,Prehľady!I$51,'D_Nepriame aktivity'!$D:$D,Prehľady!$B54)</f>
        <v>0</v>
      </c>
      <c r="J54" s="76">
        <f>SUMIFS('D_Nepriame aktivity'!$E:$E,'D_Nepriame aktivity'!$C:$C,Prehľady!J$51,'D_Nepriame aktivity'!$D:$D,Prehľady!$B54)</f>
        <v>0</v>
      </c>
      <c r="K54" s="76">
        <f>SUMIFS('D_Nepriame aktivity'!$E:$E,'D_Nepriame aktivity'!$C:$C,Prehľady!K$51,'D_Nepriame aktivity'!$D:$D,Prehľady!$B54)</f>
        <v>0</v>
      </c>
      <c r="L54" s="76">
        <f>SUMIFS('D_Nepriame aktivity'!$E:$E,'D_Nepriame aktivity'!$C:$C,Prehľady!L$51,'D_Nepriame aktivity'!$D:$D,Prehľady!$B54)</f>
        <v>0</v>
      </c>
      <c r="M54" s="76">
        <f>SUMIFS('D_Nepriame aktivity'!$E:$E,'D_Nepriame aktivity'!$C:$C,Prehľady!M$51,'D_Nepriame aktivity'!$D:$D,Prehľady!$B54)</f>
        <v>0</v>
      </c>
      <c r="N54" s="76">
        <f>SUMIFS('D_Nepriame aktivity'!$E:$E,'D_Nepriame aktivity'!$C:$C,Prehľady!N$51,'D_Nepriame aktivity'!$D:$D,Prehľady!$B54)</f>
        <v>0</v>
      </c>
      <c r="O54" s="74">
        <f>SUMIFS('D_Nepriame aktivity'!$E:$E,'D_Nepriame aktivity'!$C:$C,Prehľady!O$51,'D_Nepriame aktivity'!$D:$D,Prehľady!$B54)</f>
        <v>0</v>
      </c>
      <c r="P54" s="61">
        <f t="shared" si="5"/>
        <v>0</v>
      </c>
    </row>
    <row r="55" spans="2:16" x14ac:dyDescent="0.35">
      <c r="B55" s="129" t="s">
        <v>13</v>
      </c>
      <c r="C55" s="130"/>
      <c r="D55" s="75">
        <f>SUMIFS('D_Nepriame aktivity'!$E:$E,'D_Nepriame aktivity'!$C:$C,Prehľady!D$51,'D_Nepriame aktivity'!$D:$D,Prehľady!$B55)</f>
        <v>0</v>
      </c>
      <c r="E55" s="76">
        <f>SUMIFS('D_Nepriame aktivity'!$E:$E,'D_Nepriame aktivity'!$C:$C,Prehľady!E$51,'D_Nepriame aktivity'!$D:$D,Prehľady!$B55)</f>
        <v>0</v>
      </c>
      <c r="F55" s="76">
        <f>SUMIFS('D_Nepriame aktivity'!$E:$E,'D_Nepriame aktivity'!$C:$C,Prehľady!F$51,'D_Nepriame aktivity'!$D:$D,Prehľady!$B55)</f>
        <v>0</v>
      </c>
      <c r="G55" s="76">
        <f>SUMIFS('D_Nepriame aktivity'!$E:$E,'D_Nepriame aktivity'!$C:$C,Prehľady!G$51,'D_Nepriame aktivity'!$D:$D,Prehľady!$B55)</f>
        <v>0</v>
      </c>
      <c r="H55" s="76">
        <f>SUMIFS('D_Nepriame aktivity'!$E:$E,'D_Nepriame aktivity'!$C:$C,Prehľady!H$51,'D_Nepriame aktivity'!$D:$D,Prehľady!$B55)</f>
        <v>0</v>
      </c>
      <c r="I55" s="76">
        <f>SUMIFS('D_Nepriame aktivity'!$E:$E,'D_Nepriame aktivity'!$C:$C,Prehľady!I$51,'D_Nepriame aktivity'!$D:$D,Prehľady!$B55)</f>
        <v>0</v>
      </c>
      <c r="J55" s="76">
        <f>SUMIFS('D_Nepriame aktivity'!$E:$E,'D_Nepriame aktivity'!$C:$C,Prehľady!J$51,'D_Nepriame aktivity'!$D:$D,Prehľady!$B55)</f>
        <v>0</v>
      </c>
      <c r="K55" s="76">
        <f>SUMIFS('D_Nepriame aktivity'!$E:$E,'D_Nepriame aktivity'!$C:$C,Prehľady!K$51,'D_Nepriame aktivity'!$D:$D,Prehľady!$B55)</f>
        <v>0</v>
      </c>
      <c r="L55" s="76">
        <f>SUMIFS('D_Nepriame aktivity'!$E:$E,'D_Nepriame aktivity'!$C:$C,Prehľady!L$51,'D_Nepriame aktivity'!$D:$D,Prehľady!$B55)</f>
        <v>0</v>
      </c>
      <c r="M55" s="76">
        <f>SUMIFS('D_Nepriame aktivity'!$E:$E,'D_Nepriame aktivity'!$C:$C,Prehľady!M$51,'D_Nepriame aktivity'!$D:$D,Prehľady!$B55)</f>
        <v>0</v>
      </c>
      <c r="N55" s="76">
        <f>SUMIFS('D_Nepriame aktivity'!$E:$E,'D_Nepriame aktivity'!$C:$C,Prehľady!N$51,'D_Nepriame aktivity'!$D:$D,Prehľady!$B55)</f>
        <v>0</v>
      </c>
      <c r="O55" s="74">
        <f>SUMIFS('D_Nepriame aktivity'!$E:$E,'D_Nepriame aktivity'!$C:$C,Prehľady!O$51,'D_Nepriame aktivity'!$D:$D,Prehľady!$B55)</f>
        <v>0</v>
      </c>
      <c r="P55" s="61">
        <f t="shared" si="5"/>
        <v>0</v>
      </c>
    </row>
    <row r="56" spans="2:16" ht="15" thickBot="1" x14ac:dyDescent="0.4">
      <c r="B56" s="131" t="s">
        <v>14</v>
      </c>
      <c r="C56" s="132"/>
      <c r="D56" s="77">
        <f>SUMIFS('D_Nepriame aktivity'!$E:$E,'D_Nepriame aktivity'!$C:$C,Prehľady!D$51,'D_Nepriame aktivity'!$D:$D,Prehľady!$B56)</f>
        <v>0</v>
      </c>
      <c r="E56" s="78">
        <f>SUMIFS('D_Nepriame aktivity'!$E:$E,'D_Nepriame aktivity'!$C:$C,Prehľady!E$51,'D_Nepriame aktivity'!$D:$D,Prehľady!$B56)</f>
        <v>0</v>
      </c>
      <c r="F56" s="78">
        <f>SUMIFS('D_Nepriame aktivity'!$E:$E,'D_Nepriame aktivity'!$C:$C,Prehľady!F$51,'D_Nepriame aktivity'!$D:$D,Prehľady!$B56)</f>
        <v>0</v>
      </c>
      <c r="G56" s="78">
        <f>SUMIFS('D_Nepriame aktivity'!$E:$E,'D_Nepriame aktivity'!$C:$C,Prehľady!G$51,'D_Nepriame aktivity'!$D:$D,Prehľady!$B56)</f>
        <v>0</v>
      </c>
      <c r="H56" s="78">
        <f>SUMIFS('D_Nepriame aktivity'!$E:$E,'D_Nepriame aktivity'!$C:$C,Prehľady!H$51,'D_Nepriame aktivity'!$D:$D,Prehľady!$B56)</f>
        <v>0</v>
      </c>
      <c r="I56" s="78">
        <f>SUMIFS('D_Nepriame aktivity'!$E:$E,'D_Nepriame aktivity'!$C:$C,Prehľady!I$51,'D_Nepriame aktivity'!$D:$D,Prehľady!$B56)</f>
        <v>0</v>
      </c>
      <c r="J56" s="78">
        <f>SUMIFS('D_Nepriame aktivity'!$E:$E,'D_Nepriame aktivity'!$C:$C,Prehľady!J$51,'D_Nepriame aktivity'!$D:$D,Prehľady!$B56)</f>
        <v>0</v>
      </c>
      <c r="K56" s="78">
        <f>SUMIFS('D_Nepriame aktivity'!$E:$E,'D_Nepriame aktivity'!$C:$C,Prehľady!K$51,'D_Nepriame aktivity'!$D:$D,Prehľady!$B56)</f>
        <v>0</v>
      </c>
      <c r="L56" s="78">
        <f>SUMIFS('D_Nepriame aktivity'!$E:$E,'D_Nepriame aktivity'!$C:$C,Prehľady!L$51,'D_Nepriame aktivity'!$D:$D,Prehľady!$B56)</f>
        <v>0</v>
      </c>
      <c r="M56" s="78">
        <f>SUMIFS('D_Nepriame aktivity'!$E:$E,'D_Nepriame aktivity'!$C:$C,Prehľady!M$51,'D_Nepriame aktivity'!$D:$D,Prehľady!$B56)</f>
        <v>0</v>
      </c>
      <c r="N56" s="78">
        <f>SUMIFS('D_Nepriame aktivity'!$E:$E,'D_Nepriame aktivity'!$C:$C,Prehľady!N$51,'D_Nepriame aktivity'!$D:$D,Prehľady!$B56)</f>
        <v>0</v>
      </c>
      <c r="O56" s="79">
        <f>SUMIFS('D_Nepriame aktivity'!$E:$E,'D_Nepriame aktivity'!$C:$C,Prehľady!O$51,'D_Nepriame aktivity'!$D:$D,Prehľady!$B56)</f>
        <v>0</v>
      </c>
      <c r="P56" s="68">
        <f t="shared" si="5"/>
        <v>0</v>
      </c>
    </row>
    <row r="57" spans="2:16" ht="15" thickTop="1" x14ac:dyDescent="0.35"/>
  </sheetData>
  <sheetProtection algorithmName="SHA-512" hashValue="vy7UB8WNsTqzTt0ZsSfBGtGr1QUNfCkIuuglU7SrQkuePi47QddvcR8+IMZzHTQC+IAgXjmCQvWb4Cf+jA497g==" saltValue="UYuPV4VCxCEK5QMHDbHNEw==" spinCount="100000" sheet="1" objects="1" scenarios="1"/>
  <mergeCells count="31">
    <mergeCell ref="D40:O40"/>
    <mergeCell ref="P40:P41"/>
    <mergeCell ref="B44:C44"/>
    <mergeCell ref="B45:C45"/>
    <mergeCell ref="B46:C46"/>
    <mergeCell ref="B10:C10"/>
    <mergeCell ref="B53:C53"/>
    <mergeCell ref="B54:C54"/>
    <mergeCell ref="B55:C55"/>
    <mergeCell ref="B56:C56"/>
    <mergeCell ref="B52:C52"/>
    <mergeCell ref="B47:C47"/>
    <mergeCell ref="B40:C41"/>
    <mergeCell ref="B42:C42"/>
    <mergeCell ref="B43:C43"/>
    <mergeCell ref="P3:P4"/>
    <mergeCell ref="P14:P15"/>
    <mergeCell ref="P50:P51"/>
    <mergeCell ref="B11:C11"/>
    <mergeCell ref="B3:C4"/>
    <mergeCell ref="C14:C15"/>
    <mergeCell ref="B50:C51"/>
    <mergeCell ref="D50:O50"/>
    <mergeCell ref="D3:O3"/>
    <mergeCell ref="B14:B15"/>
    <mergeCell ref="D14:O14"/>
    <mergeCell ref="B5:C5"/>
    <mergeCell ref="B6:C6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I139"/>
  <sheetViews>
    <sheetView zoomScaleNormal="100" zoomScaleSheetLayoutView="55" workbookViewId="0">
      <selection activeCell="G125" sqref="G125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45901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107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201"/>
      <c r="H39" s="108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108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108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108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108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108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108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108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108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108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108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108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8biJSMHPn1uCfVA9v/wXvSPwQwEob7fhZediX1LaW7gTrayecxKWaJSKLiGXe9J1gs7UjaSvXST1jXztQTYVcg==" saltValue="Zwk+QpIA+gJtOBpW/sNexw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1" manualBreakCount="1">
    <brk id="7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I139"/>
  <sheetViews>
    <sheetView zoomScaleNormal="100" zoomScaleSheetLayoutView="55" workbookViewId="0">
      <selection activeCell="E130" sqref="E130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45931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tHeOTkSyzqrbwoxeFtvxh/Bkl048FThPZhmzs6DUCyZc75Opiv2QLAbufA+SrRc6mEIFszLrsonpnUx2APFbdA==" saltValue="T+wR0Z2qa/eWqS916xXFMg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I139"/>
  <sheetViews>
    <sheetView zoomScaleNormal="100" zoomScaleSheetLayoutView="55" workbookViewId="0">
      <selection activeCell="B28" sqref="B28:H28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45962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QYRHgbyKr8MHZzr7FaWTkArQDC1if13U4Nh91Zhh9oEt7mOlawdGINSU6uUVgGdV8l3fk+lcgwZk/51LRHhC4Q==" saltValue="tIu1t+a83L81N7kCxugWuw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I139"/>
  <sheetViews>
    <sheetView zoomScaleNormal="100" zoomScaleSheetLayoutView="55" workbookViewId="0">
      <selection activeCell="E29" sqref="E29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45992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1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FUm4+/kpddqyhHlx1OQE5dGIvCeLWlRI73sr83uh7ZpHQqXxD5HqJSJP/cTL7aUTTW1FGi1aXiFXeqYs4lHKXg==" saltValue="CqoEP7QAoHuZjXWjYf7gvw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0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F9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9" sqref="B29"/>
    </sheetView>
  </sheetViews>
  <sheetFormatPr defaultRowHeight="14.5" x14ac:dyDescent="0.35"/>
  <cols>
    <col min="1" max="1" width="17.26953125" style="85" customWidth="1"/>
    <col min="2" max="2" width="29.54296875" style="85" customWidth="1"/>
    <col min="3" max="3" width="10.54296875" style="9" customWidth="1"/>
    <col min="4" max="4" width="15.90625" style="6" customWidth="1"/>
    <col min="5" max="5" width="12.81640625" style="8" customWidth="1"/>
    <col min="6" max="6" width="14.36328125" style="8" customWidth="1"/>
  </cols>
  <sheetData>
    <row r="1" spans="1:6" ht="26.75" customHeight="1" x14ac:dyDescent="0.35">
      <c r="A1" s="86" t="s">
        <v>35</v>
      </c>
      <c r="B1" s="84"/>
      <c r="C1" s="22"/>
      <c r="D1" s="22"/>
      <c r="E1" s="22"/>
      <c r="F1" s="23"/>
    </row>
    <row r="2" spans="1:6" s="2" customFormat="1" ht="50.75" customHeight="1" x14ac:dyDescent="0.35">
      <c r="A2" s="3" t="s">
        <v>28</v>
      </c>
      <c r="B2" s="3" t="s">
        <v>0</v>
      </c>
      <c r="C2" s="4" t="s">
        <v>34</v>
      </c>
      <c r="D2" s="3" t="s">
        <v>29</v>
      </c>
      <c r="E2" s="5" t="s">
        <v>32</v>
      </c>
      <c r="F2" s="3" t="s">
        <v>33</v>
      </c>
    </row>
    <row r="3" spans="1:6" x14ac:dyDescent="0.35">
      <c r="A3" s="85">
        <f>'01'!$E$9</f>
        <v>0</v>
      </c>
      <c r="B3" s="85">
        <f>'01'!$E$8</f>
        <v>0</v>
      </c>
      <c r="C3" s="9">
        <v>45658</v>
      </c>
      <c r="D3" s="7" t="s">
        <v>30</v>
      </c>
      <c r="E3" s="8" t="s">
        <v>24</v>
      </c>
      <c r="F3" s="8">
        <f>'01'!$E$10</f>
        <v>0</v>
      </c>
    </row>
    <row r="4" spans="1:6" x14ac:dyDescent="0.35">
      <c r="A4" s="85">
        <f>'01'!$E$9</f>
        <v>0</v>
      </c>
      <c r="B4" s="85">
        <f>'01'!$E$8</f>
        <v>0</v>
      </c>
      <c r="C4" s="9">
        <v>45658</v>
      </c>
      <c r="D4" s="7" t="s">
        <v>30</v>
      </c>
      <c r="E4" s="8" t="s">
        <v>25</v>
      </c>
      <c r="F4" s="8">
        <f>'01'!$E$11</f>
        <v>0</v>
      </c>
    </row>
    <row r="5" spans="1:6" x14ac:dyDescent="0.35">
      <c r="A5" s="85">
        <f>'01'!$E$9</f>
        <v>0</v>
      </c>
      <c r="B5" s="85">
        <f>'01'!$E$8</f>
        <v>0</v>
      </c>
      <c r="C5" s="9">
        <v>45658</v>
      </c>
      <c r="D5" s="7" t="s">
        <v>30</v>
      </c>
      <c r="E5" s="8" t="s">
        <v>26</v>
      </c>
      <c r="F5" s="8">
        <f>'01'!$E$12</f>
        <v>0</v>
      </c>
    </row>
    <row r="6" spans="1:6" x14ac:dyDescent="0.35">
      <c r="A6" s="85">
        <f>'01'!$E$9</f>
        <v>0</v>
      </c>
      <c r="B6" s="85">
        <f>'01'!$E$8</f>
        <v>0</v>
      </c>
      <c r="C6" s="9">
        <v>45658</v>
      </c>
      <c r="D6" s="7" t="s">
        <v>31</v>
      </c>
      <c r="E6" s="8" t="s">
        <v>24</v>
      </c>
      <c r="F6" s="8">
        <f>'01'!$E$13</f>
        <v>0</v>
      </c>
    </row>
    <row r="7" spans="1:6" x14ac:dyDescent="0.35">
      <c r="A7" s="85">
        <f>'01'!$E$9</f>
        <v>0</v>
      </c>
      <c r="B7" s="85">
        <f>'01'!$E$8</f>
        <v>0</v>
      </c>
      <c r="C7" s="9">
        <v>45658</v>
      </c>
      <c r="D7" s="7" t="s">
        <v>31</v>
      </c>
      <c r="E7" s="8" t="s">
        <v>25</v>
      </c>
      <c r="F7" s="8">
        <f>'01'!$E$14</f>
        <v>0</v>
      </c>
    </row>
    <row r="8" spans="1:6" x14ac:dyDescent="0.35">
      <c r="A8" s="85">
        <f>'01'!$E$9</f>
        <v>0</v>
      </c>
      <c r="B8" s="85">
        <f>'01'!$E$8</f>
        <v>0</v>
      </c>
      <c r="C8" s="9">
        <v>45658</v>
      </c>
      <c r="D8" s="7" t="s">
        <v>31</v>
      </c>
      <c r="E8" s="8" t="s">
        <v>26</v>
      </c>
      <c r="F8" s="8">
        <f>'01'!$E$15</f>
        <v>0</v>
      </c>
    </row>
    <row r="9" spans="1:6" x14ac:dyDescent="0.35">
      <c r="A9" s="85">
        <f>'02'!$E$9</f>
        <v>0</v>
      </c>
      <c r="B9" s="85">
        <f>'02'!$E$8</f>
        <v>0</v>
      </c>
      <c r="C9" s="9">
        <v>45689</v>
      </c>
      <c r="D9" s="7" t="s">
        <v>30</v>
      </c>
      <c r="E9" s="8" t="s">
        <v>24</v>
      </c>
      <c r="F9" s="8">
        <f>'02'!$E$10</f>
        <v>0</v>
      </c>
    </row>
    <row r="10" spans="1:6" x14ac:dyDescent="0.35">
      <c r="A10" s="85">
        <f>'02'!$E$9</f>
        <v>0</v>
      </c>
      <c r="B10" s="85">
        <f>'02'!$E$8</f>
        <v>0</v>
      </c>
      <c r="C10" s="9">
        <v>45689</v>
      </c>
      <c r="D10" s="7" t="s">
        <v>30</v>
      </c>
      <c r="E10" s="8" t="s">
        <v>25</v>
      </c>
      <c r="F10" s="8">
        <f>'02'!$E$11</f>
        <v>0</v>
      </c>
    </row>
    <row r="11" spans="1:6" x14ac:dyDescent="0.35">
      <c r="A11" s="85">
        <f>'02'!$E$9</f>
        <v>0</v>
      </c>
      <c r="B11" s="85">
        <f>'02'!$E$8</f>
        <v>0</v>
      </c>
      <c r="C11" s="9">
        <v>45689</v>
      </c>
      <c r="D11" s="7" t="s">
        <v>30</v>
      </c>
      <c r="E11" s="8" t="s">
        <v>26</v>
      </c>
      <c r="F11" s="8">
        <f>'02'!$E$12</f>
        <v>0</v>
      </c>
    </row>
    <row r="12" spans="1:6" x14ac:dyDescent="0.35">
      <c r="A12" s="85">
        <f>'02'!$E$9</f>
        <v>0</v>
      </c>
      <c r="B12" s="85">
        <f>'02'!$E$8</f>
        <v>0</v>
      </c>
      <c r="C12" s="9">
        <v>45689</v>
      </c>
      <c r="D12" s="7" t="s">
        <v>31</v>
      </c>
      <c r="E12" s="8" t="s">
        <v>24</v>
      </c>
      <c r="F12" s="8">
        <f>'02'!$E$13</f>
        <v>0</v>
      </c>
    </row>
    <row r="13" spans="1:6" x14ac:dyDescent="0.35">
      <c r="A13" s="85">
        <f>'02'!$E$9</f>
        <v>0</v>
      </c>
      <c r="B13" s="85">
        <f>'02'!$E$8</f>
        <v>0</v>
      </c>
      <c r="C13" s="9">
        <v>45689</v>
      </c>
      <c r="D13" s="7" t="s">
        <v>31</v>
      </c>
      <c r="E13" s="8" t="s">
        <v>25</v>
      </c>
      <c r="F13" s="8">
        <f>'02'!$E$14</f>
        <v>0</v>
      </c>
    </row>
    <row r="14" spans="1:6" x14ac:dyDescent="0.35">
      <c r="A14" s="85">
        <f>'02'!$E$9</f>
        <v>0</v>
      </c>
      <c r="B14" s="85">
        <f>'02'!$E$8</f>
        <v>0</v>
      </c>
      <c r="C14" s="9">
        <v>45689</v>
      </c>
      <c r="D14" s="7" t="s">
        <v>31</v>
      </c>
      <c r="E14" s="8" t="s">
        <v>26</v>
      </c>
      <c r="F14" s="8">
        <f>'02'!$E$15</f>
        <v>0</v>
      </c>
    </row>
    <row r="15" spans="1:6" x14ac:dyDescent="0.35">
      <c r="A15" s="85">
        <f>'03'!$E$9</f>
        <v>0</v>
      </c>
      <c r="B15" s="85">
        <f>'03'!$E$8</f>
        <v>0</v>
      </c>
      <c r="C15" s="9">
        <v>45717</v>
      </c>
      <c r="D15" s="7" t="s">
        <v>30</v>
      </c>
      <c r="E15" s="8" t="s">
        <v>24</v>
      </c>
      <c r="F15" s="8">
        <f>'03'!$E$10</f>
        <v>0</v>
      </c>
    </row>
    <row r="16" spans="1:6" x14ac:dyDescent="0.35">
      <c r="A16" s="85">
        <f>'03'!$E$9</f>
        <v>0</v>
      </c>
      <c r="B16" s="85">
        <f>'03'!$E$8</f>
        <v>0</v>
      </c>
      <c r="C16" s="9">
        <v>45717</v>
      </c>
      <c r="D16" s="7" t="s">
        <v>30</v>
      </c>
      <c r="E16" s="8" t="s">
        <v>25</v>
      </c>
      <c r="F16" s="8">
        <f>'03'!$E$11</f>
        <v>0</v>
      </c>
    </row>
    <row r="17" spans="1:6" x14ac:dyDescent="0.35">
      <c r="A17" s="85">
        <f>'03'!$E$9</f>
        <v>0</v>
      </c>
      <c r="B17" s="85">
        <f>'03'!$E$8</f>
        <v>0</v>
      </c>
      <c r="C17" s="9">
        <v>45717</v>
      </c>
      <c r="D17" s="7" t="s">
        <v>30</v>
      </c>
      <c r="E17" s="8" t="s">
        <v>26</v>
      </c>
      <c r="F17" s="8">
        <f>'03'!$E$12</f>
        <v>0</v>
      </c>
    </row>
    <row r="18" spans="1:6" x14ac:dyDescent="0.35">
      <c r="A18" s="85">
        <f>'03'!$E$9</f>
        <v>0</v>
      </c>
      <c r="B18" s="85">
        <f>'03'!$E$8</f>
        <v>0</v>
      </c>
      <c r="C18" s="9">
        <v>45717</v>
      </c>
      <c r="D18" s="7" t="s">
        <v>31</v>
      </c>
      <c r="E18" s="8" t="s">
        <v>24</v>
      </c>
      <c r="F18" s="8">
        <f>'03'!$E$13</f>
        <v>0</v>
      </c>
    </row>
    <row r="19" spans="1:6" x14ac:dyDescent="0.35">
      <c r="A19" s="85">
        <f>'03'!$E$9</f>
        <v>0</v>
      </c>
      <c r="B19" s="85">
        <f>'03'!$E$8</f>
        <v>0</v>
      </c>
      <c r="C19" s="9">
        <v>45717</v>
      </c>
      <c r="D19" s="7" t="s">
        <v>31</v>
      </c>
      <c r="E19" s="8" t="s">
        <v>25</v>
      </c>
      <c r="F19" s="8">
        <f>'03'!$E$14</f>
        <v>0</v>
      </c>
    </row>
    <row r="20" spans="1:6" x14ac:dyDescent="0.35">
      <c r="A20" s="85">
        <f>'03'!$E$9</f>
        <v>0</v>
      </c>
      <c r="B20" s="85">
        <f>'03'!$E$8</f>
        <v>0</v>
      </c>
      <c r="C20" s="9">
        <v>45717</v>
      </c>
      <c r="D20" s="7" t="s">
        <v>31</v>
      </c>
      <c r="E20" s="8" t="s">
        <v>26</v>
      </c>
      <c r="F20" s="8">
        <f>'03'!$E$15</f>
        <v>0</v>
      </c>
    </row>
    <row r="21" spans="1:6" x14ac:dyDescent="0.35">
      <c r="A21" s="85">
        <f>'04'!$E$9</f>
        <v>0</v>
      </c>
      <c r="B21" s="85">
        <f>'04'!$E$8</f>
        <v>0</v>
      </c>
      <c r="C21" s="9">
        <v>45748</v>
      </c>
      <c r="D21" s="7" t="s">
        <v>30</v>
      </c>
      <c r="E21" s="8" t="s">
        <v>24</v>
      </c>
      <c r="F21" s="8">
        <f>'04'!$E$10</f>
        <v>0</v>
      </c>
    </row>
    <row r="22" spans="1:6" x14ac:dyDescent="0.35">
      <c r="A22" s="85">
        <f>'04'!$E$9</f>
        <v>0</v>
      </c>
      <c r="B22" s="85">
        <f>'04'!$E$8</f>
        <v>0</v>
      </c>
      <c r="C22" s="9">
        <v>45748</v>
      </c>
      <c r="D22" s="7" t="s">
        <v>30</v>
      </c>
      <c r="E22" s="8" t="s">
        <v>25</v>
      </c>
      <c r="F22" s="8">
        <f>'04'!$E$11</f>
        <v>0</v>
      </c>
    </row>
    <row r="23" spans="1:6" x14ac:dyDescent="0.35">
      <c r="A23" s="85">
        <f>'04'!$E$9</f>
        <v>0</v>
      </c>
      <c r="B23" s="85">
        <f>'04'!$E$8</f>
        <v>0</v>
      </c>
      <c r="C23" s="9">
        <v>45748</v>
      </c>
      <c r="D23" s="7" t="s">
        <v>30</v>
      </c>
      <c r="E23" s="8" t="s">
        <v>26</v>
      </c>
      <c r="F23" s="8">
        <f>'04'!$E$12</f>
        <v>0</v>
      </c>
    </row>
    <row r="24" spans="1:6" x14ac:dyDescent="0.35">
      <c r="A24" s="85">
        <f>'04'!$E$9</f>
        <v>0</v>
      </c>
      <c r="B24" s="85">
        <f>'04'!$E$8</f>
        <v>0</v>
      </c>
      <c r="C24" s="9">
        <v>45748</v>
      </c>
      <c r="D24" s="7" t="s">
        <v>31</v>
      </c>
      <c r="E24" s="8" t="s">
        <v>24</v>
      </c>
      <c r="F24" s="8">
        <f>'04'!$E$13</f>
        <v>0</v>
      </c>
    </row>
    <row r="25" spans="1:6" x14ac:dyDescent="0.35">
      <c r="A25" s="85">
        <f>'04'!$E$9</f>
        <v>0</v>
      </c>
      <c r="B25" s="85">
        <f>'04'!$E$8</f>
        <v>0</v>
      </c>
      <c r="C25" s="9">
        <v>45748</v>
      </c>
      <c r="D25" s="7" t="s">
        <v>31</v>
      </c>
      <c r="E25" s="8" t="s">
        <v>25</v>
      </c>
      <c r="F25" s="8">
        <f>'04'!$E$14</f>
        <v>0</v>
      </c>
    </row>
    <row r="26" spans="1:6" x14ac:dyDescent="0.35">
      <c r="A26" s="85">
        <f>'04'!$E$9</f>
        <v>0</v>
      </c>
      <c r="B26" s="85">
        <f>'04'!$E$8</f>
        <v>0</v>
      </c>
      <c r="C26" s="9">
        <v>45748</v>
      </c>
      <c r="D26" s="7" t="s">
        <v>31</v>
      </c>
      <c r="E26" s="8" t="s">
        <v>26</v>
      </c>
      <c r="F26" s="8">
        <f>'04'!$E$15</f>
        <v>0</v>
      </c>
    </row>
    <row r="27" spans="1:6" x14ac:dyDescent="0.35">
      <c r="A27" s="85">
        <f>'05'!$E$9</f>
        <v>0</v>
      </c>
      <c r="B27" s="85">
        <f>'05'!$E$8</f>
        <v>0</v>
      </c>
      <c r="C27" s="9">
        <v>45778</v>
      </c>
      <c r="D27" s="7" t="s">
        <v>30</v>
      </c>
      <c r="E27" s="8" t="s">
        <v>24</v>
      </c>
      <c r="F27" s="8">
        <f>'05'!$E$10</f>
        <v>0</v>
      </c>
    </row>
    <row r="28" spans="1:6" x14ac:dyDescent="0.35">
      <c r="A28" s="85">
        <f>'05'!$E$9</f>
        <v>0</v>
      </c>
      <c r="B28" s="85">
        <f>'05'!$E$8</f>
        <v>0</v>
      </c>
      <c r="C28" s="9">
        <v>45778</v>
      </c>
      <c r="D28" s="7" t="s">
        <v>30</v>
      </c>
      <c r="E28" s="8" t="s">
        <v>25</v>
      </c>
      <c r="F28" s="8">
        <f>'05'!$E$11</f>
        <v>0</v>
      </c>
    </row>
    <row r="29" spans="1:6" x14ac:dyDescent="0.35">
      <c r="A29" s="85">
        <f>'05'!$E$9</f>
        <v>0</v>
      </c>
      <c r="B29" s="85">
        <f>'05'!$E$8</f>
        <v>0</v>
      </c>
      <c r="C29" s="9">
        <v>45778</v>
      </c>
      <c r="D29" s="7" t="s">
        <v>30</v>
      </c>
      <c r="E29" s="8" t="s">
        <v>26</v>
      </c>
      <c r="F29" s="8">
        <f>'05'!$E$12</f>
        <v>0</v>
      </c>
    </row>
    <row r="30" spans="1:6" x14ac:dyDescent="0.35">
      <c r="A30" s="85">
        <f>'05'!$E$9</f>
        <v>0</v>
      </c>
      <c r="B30" s="85">
        <f>'05'!$E$8</f>
        <v>0</v>
      </c>
      <c r="C30" s="9">
        <v>45778</v>
      </c>
      <c r="D30" s="7" t="s">
        <v>31</v>
      </c>
      <c r="E30" s="8" t="s">
        <v>24</v>
      </c>
      <c r="F30" s="8">
        <f>'05'!$E$13</f>
        <v>0</v>
      </c>
    </row>
    <row r="31" spans="1:6" x14ac:dyDescent="0.35">
      <c r="A31" s="85">
        <f>'05'!$E$9</f>
        <v>0</v>
      </c>
      <c r="B31" s="85">
        <f>'05'!$E$8</f>
        <v>0</v>
      </c>
      <c r="C31" s="9">
        <v>45778</v>
      </c>
      <c r="D31" s="7" t="s">
        <v>31</v>
      </c>
      <c r="E31" s="8" t="s">
        <v>25</v>
      </c>
      <c r="F31" s="8">
        <f>'05'!$E$14</f>
        <v>0</v>
      </c>
    </row>
    <row r="32" spans="1:6" x14ac:dyDescent="0.35">
      <c r="A32" s="85">
        <f>'05'!$E$9</f>
        <v>0</v>
      </c>
      <c r="B32" s="85">
        <f>'05'!$E$8</f>
        <v>0</v>
      </c>
      <c r="C32" s="9">
        <v>45778</v>
      </c>
      <c r="D32" s="7" t="s">
        <v>31</v>
      </c>
      <c r="E32" s="8" t="s">
        <v>26</v>
      </c>
      <c r="F32" s="8">
        <f>'05'!$E$15</f>
        <v>0</v>
      </c>
    </row>
    <row r="33" spans="1:6" x14ac:dyDescent="0.35">
      <c r="A33" s="85">
        <f>'06'!$E$9</f>
        <v>0</v>
      </c>
      <c r="B33" s="85">
        <f>'06'!$E$8</f>
        <v>0</v>
      </c>
      <c r="C33" s="9">
        <v>45809</v>
      </c>
      <c r="D33" s="7" t="s">
        <v>30</v>
      </c>
      <c r="E33" s="8" t="s">
        <v>24</v>
      </c>
      <c r="F33" s="8">
        <f>'06'!$E$10</f>
        <v>0</v>
      </c>
    </row>
    <row r="34" spans="1:6" x14ac:dyDescent="0.35">
      <c r="A34" s="85">
        <f>'06'!$E$9</f>
        <v>0</v>
      </c>
      <c r="B34" s="85">
        <f>'06'!$E$8</f>
        <v>0</v>
      </c>
      <c r="C34" s="9">
        <v>45809</v>
      </c>
      <c r="D34" s="7" t="s">
        <v>30</v>
      </c>
      <c r="E34" s="8" t="s">
        <v>25</v>
      </c>
      <c r="F34" s="8">
        <f>'06'!$E$11</f>
        <v>0</v>
      </c>
    </row>
    <row r="35" spans="1:6" x14ac:dyDescent="0.35">
      <c r="A35" s="85">
        <f>'06'!$E$9</f>
        <v>0</v>
      </c>
      <c r="B35" s="85">
        <f>'06'!$E$8</f>
        <v>0</v>
      </c>
      <c r="C35" s="9">
        <v>45809</v>
      </c>
      <c r="D35" s="7" t="s">
        <v>30</v>
      </c>
      <c r="E35" s="8" t="s">
        <v>26</v>
      </c>
      <c r="F35" s="8">
        <f>'06'!$E$12</f>
        <v>0</v>
      </c>
    </row>
    <row r="36" spans="1:6" x14ac:dyDescent="0.35">
      <c r="A36" s="85">
        <f>'06'!$E$9</f>
        <v>0</v>
      </c>
      <c r="B36" s="85">
        <f>'06'!$E$8</f>
        <v>0</v>
      </c>
      <c r="C36" s="9">
        <v>45809</v>
      </c>
      <c r="D36" s="7" t="s">
        <v>31</v>
      </c>
      <c r="E36" s="8" t="s">
        <v>24</v>
      </c>
      <c r="F36" s="8">
        <f>'06'!$E$13</f>
        <v>0</v>
      </c>
    </row>
    <row r="37" spans="1:6" x14ac:dyDescent="0.35">
      <c r="A37" s="85">
        <f>'06'!$E$9</f>
        <v>0</v>
      </c>
      <c r="B37" s="85">
        <f>'06'!$E$8</f>
        <v>0</v>
      </c>
      <c r="C37" s="9">
        <v>45809</v>
      </c>
      <c r="D37" s="7" t="s">
        <v>31</v>
      </c>
      <c r="E37" s="8" t="s">
        <v>25</v>
      </c>
      <c r="F37" s="8">
        <f>'06'!$E$14</f>
        <v>0</v>
      </c>
    </row>
    <row r="38" spans="1:6" x14ac:dyDescent="0.35">
      <c r="A38" s="85">
        <f>'06'!$E$9</f>
        <v>0</v>
      </c>
      <c r="B38" s="85">
        <f>'06'!$E$8</f>
        <v>0</v>
      </c>
      <c r="C38" s="9">
        <v>45809</v>
      </c>
      <c r="D38" s="7" t="s">
        <v>31</v>
      </c>
      <c r="E38" s="8" t="s">
        <v>26</v>
      </c>
      <c r="F38" s="8">
        <f>'06'!$E$15</f>
        <v>0</v>
      </c>
    </row>
    <row r="39" spans="1:6" x14ac:dyDescent="0.35">
      <c r="A39" s="85">
        <f>'07'!$E$9</f>
        <v>0</v>
      </c>
      <c r="B39" s="85">
        <f>'07'!$E$8</f>
        <v>0</v>
      </c>
      <c r="C39" s="9">
        <v>45839</v>
      </c>
      <c r="D39" s="7" t="s">
        <v>30</v>
      </c>
      <c r="E39" s="8" t="s">
        <v>24</v>
      </c>
      <c r="F39" s="8">
        <f>'07'!$E$10</f>
        <v>0</v>
      </c>
    </row>
    <row r="40" spans="1:6" x14ac:dyDescent="0.35">
      <c r="A40" s="85">
        <f>'07'!$E$9</f>
        <v>0</v>
      </c>
      <c r="B40" s="85">
        <f>'07'!$E$8</f>
        <v>0</v>
      </c>
      <c r="C40" s="9">
        <v>45839</v>
      </c>
      <c r="D40" s="7" t="s">
        <v>30</v>
      </c>
      <c r="E40" s="8" t="s">
        <v>25</v>
      </c>
      <c r="F40" s="8">
        <f>'07'!$E$11</f>
        <v>0</v>
      </c>
    </row>
    <row r="41" spans="1:6" x14ac:dyDescent="0.35">
      <c r="A41" s="85">
        <f>'07'!$E$9</f>
        <v>0</v>
      </c>
      <c r="B41" s="85">
        <f>'07'!$E$8</f>
        <v>0</v>
      </c>
      <c r="C41" s="9">
        <v>45839</v>
      </c>
      <c r="D41" s="7" t="s">
        <v>30</v>
      </c>
      <c r="E41" s="8" t="s">
        <v>26</v>
      </c>
      <c r="F41" s="8">
        <f>'07'!$E$12</f>
        <v>0</v>
      </c>
    </row>
    <row r="42" spans="1:6" x14ac:dyDescent="0.35">
      <c r="A42" s="85">
        <f>'07'!$E$9</f>
        <v>0</v>
      </c>
      <c r="B42" s="85">
        <f>'07'!$E$8</f>
        <v>0</v>
      </c>
      <c r="C42" s="9">
        <v>45839</v>
      </c>
      <c r="D42" s="7" t="s">
        <v>31</v>
      </c>
      <c r="E42" s="8" t="s">
        <v>24</v>
      </c>
      <c r="F42" s="8">
        <f>'07'!$E$13</f>
        <v>0</v>
      </c>
    </row>
    <row r="43" spans="1:6" x14ac:dyDescent="0.35">
      <c r="A43" s="85">
        <f>'07'!$E$9</f>
        <v>0</v>
      </c>
      <c r="B43" s="85">
        <f>'07'!$E$8</f>
        <v>0</v>
      </c>
      <c r="C43" s="9">
        <v>45839</v>
      </c>
      <c r="D43" s="7" t="s">
        <v>31</v>
      </c>
      <c r="E43" s="8" t="s">
        <v>25</v>
      </c>
      <c r="F43" s="8">
        <f>'07'!$E$14</f>
        <v>0</v>
      </c>
    </row>
    <row r="44" spans="1:6" x14ac:dyDescent="0.35">
      <c r="A44" s="85">
        <f>'07'!$E$9</f>
        <v>0</v>
      </c>
      <c r="B44" s="85">
        <f>'07'!$E$8</f>
        <v>0</v>
      </c>
      <c r="C44" s="9">
        <v>45839</v>
      </c>
      <c r="D44" s="7" t="s">
        <v>31</v>
      </c>
      <c r="E44" s="8" t="s">
        <v>26</v>
      </c>
      <c r="F44" s="8">
        <f>'07'!$E$15</f>
        <v>0</v>
      </c>
    </row>
    <row r="45" spans="1:6" x14ac:dyDescent="0.35">
      <c r="A45" s="85">
        <f>'09'!$E$9</f>
        <v>0</v>
      </c>
      <c r="B45" s="85">
        <f>'08'!$E$8</f>
        <v>0</v>
      </c>
      <c r="C45" s="9">
        <v>45870</v>
      </c>
      <c r="D45" s="7" t="s">
        <v>30</v>
      </c>
      <c r="E45" s="8" t="s">
        <v>24</v>
      </c>
      <c r="F45" s="8">
        <f>'08'!$E$10</f>
        <v>0</v>
      </c>
    </row>
    <row r="46" spans="1:6" x14ac:dyDescent="0.35">
      <c r="A46" s="85">
        <f>'09'!$E$9</f>
        <v>0</v>
      </c>
      <c r="B46" s="85">
        <f>'08'!$E$8</f>
        <v>0</v>
      </c>
      <c r="C46" s="9">
        <v>45870</v>
      </c>
      <c r="D46" s="7" t="s">
        <v>30</v>
      </c>
      <c r="E46" s="8" t="s">
        <v>25</v>
      </c>
      <c r="F46" s="8">
        <f>'08'!$E$11</f>
        <v>0</v>
      </c>
    </row>
    <row r="47" spans="1:6" x14ac:dyDescent="0.35">
      <c r="A47" s="85">
        <f>'09'!$E$9</f>
        <v>0</v>
      </c>
      <c r="B47" s="85">
        <f>'08'!$E$8</f>
        <v>0</v>
      </c>
      <c r="C47" s="9">
        <v>45870</v>
      </c>
      <c r="D47" s="7" t="s">
        <v>30</v>
      </c>
      <c r="E47" s="8" t="s">
        <v>26</v>
      </c>
      <c r="F47" s="8">
        <f>'08'!$E$12</f>
        <v>0</v>
      </c>
    </row>
    <row r="48" spans="1:6" x14ac:dyDescent="0.35">
      <c r="A48" s="85">
        <f>'09'!$E$9</f>
        <v>0</v>
      </c>
      <c r="B48" s="85">
        <f>'08'!$E$8</f>
        <v>0</v>
      </c>
      <c r="C48" s="9">
        <v>45870</v>
      </c>
      <c r="D48" s="7" t="s">
        <v>31</v>
      </c>
      <c r="E48" s="8" t="s">
        <v>24</v>
      </c>
      <c r="F48" s="8">
        <f>'08'!$E$13</f>
        <v>0</v>
      </c>
    </row>
    <row r="49" spans="1:6" x14ac:dyDescent="0.35">
      <c r="A49" s="85">
        <f>'09'!$E$9</f>
        <v>0</v>
      </c>
      <c r="B49" s="85">
        <f>'08'!$E$8</f>
        <v>0</v>
      </c>
      <c r="C49" s="9">
        <v>45870</v>
      </c>
      <c r="D49" s="7" t="s">
        <v>31</v>
      </c>
      <c r="E49" s="8" t="s">
        <v>25</v>
      </c>
      <c r="F49" s="8">
        <f>'08'!$E$14</f>
        <v>0</v>
      </c>
    </row>
    <row r="50" spans="1:6" x14ac:dyDescent="0.35">
      <c r="A50" s="85">
        <f>'09'!$E$9</f>
        <v>0</v>
      </c>
      <c r="B50" s="85">
        <f>'08'!$E$8</f>
        <v>0</v>
      </c>
      <c r="C50" s="9">
        <v>45870</v>
      </c>
      <c r="D50" s="7" t="s">
        <v>31</v>
      </c>
      <c r="E50" s="8" t="s">
        <v>26</v>
      </c>
      <c r="F50" s="8">
        <f>'08'!$E$15</f>
        <v>0</v>
      </c>
    </row>
    <row r="51" spans="1:6" x14ac:dyDescent="0.35">
      <c r="A51" s="85">
        <f>'09'!$E$9</f>
        <v>0</v>
      </c>
      <c r="B51" s="85">
        <f>'08'!$E$8</f>
        <v>0</v>
      </c>
      <c r="C51" s="9">
        <v>45901</v>
      </c>
      <c r="D51" s="7" t="s">
        <v>30</v>
      </c>
      <c r="E51" s="8" t="s">
        <v>24</v>
      </c>
      <c r="F51" s="8">
        <f>'09'!$E$10</f>
        <v>0</v>
      </c>
    </row>
    <row r="52" spans="1:6" x14ac:dyDescent="0.35">
      <c r="A52" s="85">
        <f>'09'!$E$9</f>
        <v>0</v>
      </c>
      <c r="B52" s="85">
        <f>'08'!$E$8</f>
        <v>0</v>
      </c>
      <c r="C52" s="9">
        <v>45901</v>
      </c>
      <c r="D52" s="7" t="s">
        <v>30</v>
      </c>
      <c r="E52" s="8" t="s">
        <v>25</v>
      </c>
      <c r="F52" s="8">
        <f>'09'!$E$11</f>
        <v>0</v>
      </c>
    </row>
    <row r="53" spans="1:6" x14ac:dyDescent="0.35">
      <c r="A53" s="85">
        <f>'09'!$E$9</f>
        <v>0</v>
      </c>
      <c r="B53" s="85">
        <f>'08'!$E$8</f>
        <v>0</v>
      </c>
      <c r="C53" s="9">
        <v>45901</v>
      </c>
      <c r="D53" s="7" t="s">
        <v>30</v>
      </c>
      <c r="E53" s="8" t="s">
        <v>26</v>
      </c>
      <c r="F53" s="8">
        <f>'09'!$E$12</f>
        <v>0</v>
      </c>
    </row>
    <row r="54" spans="1:6" x14ac:dyDescent="0.35">
      <c r="A54" s="85">
        <f>'09'!$E$9</f>
        <v>0</v>
      </c>
      <c r="B54" s="85">
        <f>'08'!$E$8</f>
        <v>0</v>
      </c>
      <c r="C54" s="9">
        <v>45901</v>
      </c>
      <c r="D54" s="7" t="s">
        <v>31</v>
      </c>
      <c r="E54" s="8" t="s">
        <v>24</v>
      </c>
      <c r="F54" s="8">
        <f>'09'!$E$13</f>
        <v>0</v>
      </c>
    </row>
    <row r="55" spans="1:6" x14ac:dyDescent="0.35">
      <c r="A55" s="85">
        <f>'09'!$E$9</f>
        <v>0</v>
      </c>
      <c r="B55" s="85">
        <f>'08'!$E$8</f>
        <v>0</v>
      </c>
      <c r="C55" s="9">
        <v>45901</v>
      </c>
      <c r="D55" s="7" t="s">
        <v>31</v>
      </c>
      <c r="E55" s="8" t="s">
        <v>25</v>
      </c>
      <c r="F55" s="8">
        <f>'09'!$E$14</f>
        <v>0</v>
      </c>
    </row>
    <row r="56" spans="1:6" x14ac:dyDescent="0.35">
      <c r="A56" s="85">
        <f>'09'!$E$9</f>
        <v>0</v>
      </c>
      <c r="B56" s="85">
        <f>'08'!$E$8</f>
        <v>0</v>
      </c>
      <c r="C56" s="9">
        <v>45901</v>
      </c>
      <c r="D56" s="7" t="s">
        <v>31</v>
      </c>
      <c r="E56" s="8" t="s">
        <v>26</v>
      </c>
      <c r="F56" s="8">
        <f>'09'!$E$15</f>
        <v>0</v>
      </c>
    </row>
    <row r="57" spans="1:6" x14ac:dyDescent="0.35">
      <c r="A57" s="85">
        <f>'10'!$E$9</f>
        <v>0</v>
      </c>
      <c r="B57" s="85">
        <f>'10'!$E$8</f>
        <v>0</v>
      </c>
      <c r="C57" s="9">
        <v>45931</v>
      </c>
      <c r="D57" s="7" t="s">
        <v>30</v>
      </c>
      <c r="E57" s="8" t="s">
        <v>24</v>
      </c>
      <c r="F57" s="8">
        <f>'10'!$E$10</f>
        <v>0</v>
      </c>
    </row>
    <row r="58" spans="1:6" x14ac:dyDescent="0.35">
      <c r="A58" s="85">
        <f>'10'!$E$9</f>
        <v>0</v>
      </c>
      <c r="B58" s="85">
        <f>'10'!$E$8</f>
        <v>0</v>
      </c>
      <c r="C58" s="9">
        <v>45931</v>
      </c>
      <c r="D58" s="7" t="s">
        <v>30</v>
      </c>
      <c r="E58" s="8" t="s">
        <v>25</v>
      </c>
      <c r="F58" s="8">
        <f>'10'!$E$11</f>
        <v>0</v>
      </c>
    </row>
    <row r="59" spans="1:6" x14ac:dyDescent="0.35">
      <c r="A59" s="85">
        <f>'10'!$E$9</f>
        <v>0</v>
      </c>
      <c r="B59" s="85">
        <f>'10'!$E$8</f>
        <v>0</v>
      </c>
      <c r="C59" s="9">
        <v>45931</v>
      </c>
      <c r="D59" s="7" t="s">
        <v>30</v>
      </c>
      <c r="E59" s="8" t="s">
        <v>26</v>
      </c>
      <c r="F59" s="8">
        <f>'10'!$E$12</f>
        <v>0</v>
      </c>
    </row>
    <row r="60" spans="1:6" x14ac:dyDescent="0.35">
      <c r="A60" s="85">
        <f>'10'!$E$9</f>
        <v>0</v>
      </c>
      <c r="B60" s="85">
        <f>'10'!$E$8</f>
        <v>0</v>
      </c>
      <c r="C60" s="9">
        <v>45931</v>
      </c>
      <c r="D60" s="7" t="s">
        <v>31</v>
      </c>
      <c r="E60" s="8" t="s">
        <v>24</v>
      </c>
      <c r="F60" s="8">
        <f>'10'!$E$13</f>
        <v>0</v>
      </c>
    </row>
    <row r="61" spans="1:6" x14ac:dyDescent="0.35">
      <c r="A61" s="85">
        <f>'10'!$E$9</f>
        <v>0</v>
      </c>
      <c r="B61" s="85">
        <f>'10'!$E$8</f>
        <v>0</v>
      </c>
      <c r="C61" s="9">
        <v>45931</v>
      </c>
      <c r="D61" s="7" t="s">
        <v>31</v>
      </c>
      <c r="E61" s="8" t="s">
        <v>25</v>
      </c>
      <c r="F61" s="8">
        <f>'10'!$E$14</f>
        <v>0</v>
      </c>
    </row>
    <row r="62" spans="1:6" x14ac:dyDescent="0.35">
      <c r="A62" s="85">
        <f>'10'!$E$9</f>
        <v>0</v>
      </c>
      <c r="B62" s="85">
        <f>'10'!$E$8</f>
        <v>0</v>
      </c>
      <c r="C62" s="9">
        <v>45931</v>
      </c>
      <c r="D62" s="7" t="s">
        <v>31</v>
      </c>
      <c r="E62" s="8" t="s">
        <v>26</v>
      </c>
      <c r="F62" s="8">
        <f>'10'!$E$15</f>
        <v>0</v>
      </c>
    </row>
    <row r="63" spans="1:6" x14ac:dyDescent="0.35">
      <c r="A63" s="85">
        <f>'11'!$E$9</f>
        <v>0</v>
      </c>
      <c r="B63" s="85">
        <f>'11'!$E$8</f>
        <v>0</v>
      </c>
      <c r="C63" s="9">
        <v>45962</v>
      </c>
      <c r="D63" s="7" t="s">
        <v>30</v>
      </c>
      <c r="E63" s="8" t="s">
        <v>24</v>
      </c>
      <c r="F63" s="8">
        <f>'11'!$E$10</f>
        <v>0</v>
      </c>
    </row>
    <row r="64" spans="1:6" x14ac:dyDescent="0.35">
      <c r="A64" s="85">
        <f>'11'!$E$9</f>
        <v>0</v>
      </c>
      <c r="B64" s="85">
        <f>'11'!$E$8</f>
        <v>0</v>
      </c>
      <c r="C64" s="9">
        <v>45962</v>
      </c>
      <c r="D64" s="7" t="s">
        <v>30</v>
      </c>
      <c r="E64" s="8" t="s">
        <v>25</v>
      </c>
      <c r="F64" s="8">
        <f>'11'!$E$11</f>
        <v>0</v>
      </c>
    </row>
    <row r="65" spans="1:6" x14ac:dyDescent="0.35">
      <c r="A65" s="85">
        <f>'11'!$E$9</f>
        <v>0</v>
      </c>
      <c r="B65" s="85">
        <f>'11'!$E$8</f>
        <v>0</v>
      </c>
      <c r="C65" s="9">
        <v>45962</v>
      </c>
      <c r="D65" s="7" t="s">
        <v>30</v>
      </c>
      <c r="E65" s="8" t="s">
        <v>26</v>
      </c>
      <c r="F65" s="8">
        <f>'11'!$E$12</f>
        <v>0</v>
      </c>
    </row>
    <row r="66" spans="1:6" x14ac:dyDescent="0.35">
      <c r="A66" s="85">
        <f>'11'!$E$9</f>
        <v>0</v>
      </c>
      <c r="B66" s="85">
        <f>'11'!$E$8</f>
        <v>0</v>
      </c>
      <c r="C66" s="9">
        <v>45962</v>
      </c>
      <c r="D66" s="7" t="s">
        <v>31</v>
      </c>
      <c r="E66" s="8" t="s">
        <v>24</v>
      </c>
      <c r="F66" s="8">
        <f>'11'!$E$13</f>
        <v>0</v>
      </c>
    </row>
    <row r="67" spans="1:6" x14ac:dyDescent="0.35">
      <c r="A67" s="85">
        <f>'11'!$E$9</f>
        <v>0</v>
      </c>
      <c r="B67" s="85">
        <f>'11'!$E$8</f>
        <v>0</v>
      </c>
      <c r="C67" s="9">
        <v>45962</v>
      </c>
      <c r="D67" s="7" t="s">
        <v>31</v>
      </c>
      <c r="E67" s="8" t="s">
        <v>25</v>
      </c>
      <c r="F67" s="8">
        <f>'11'!$E$14</f>
        <v>0</v>
      </c>
    </row>
    <row r="68" spans="1:6" x14ac:dyDescent="0.35">
      <c r="A68" s="85">
        <f>'11'!$E$9</f>
        <v>0</v>
      </c>
      <c r="B68" s="85">
        <f>'11'!$E$8</f>
        <v>0</v>
      </c>
      <c r="C68" s="9">
        <v>45962</v>
      </c>
      <c r="D68" s="7" t="s">
        <v>31</v>
      </c>
      <c r="E68" s="8" t="s">
        <v>26</v>
      </c>
      <c r="F68" s="8">
        <f>'11'!$E$15</f>
        <v>0</v>
      </c>
    </row>
    <row r="69" spans="1:6" x14ac:dyDescent="0.35">
      <c r="A69" s="85">
        <f>'12'!$E$9</f>
        <v>0</v>
      </c>
      <c r="B69" s="85">
        <f>'12'!$E$8</f>
        <v>0</v>
      </c>
      <c r="C69" s="9">
        <v>45992</v>
      </c>
      <c r="D69" s="7" t="s">
        <v>30</v>
      </c>
      <c r="E69" s="8" t="s">
        <v>24</v>
      </c>
      <c r="F69" s="8">
        <f>'12'!$E$10</f>
        <v>0</v>
      </c>
    </row>
    <row r="70" spans="1:6" x14ac:dyDescent="0.35">
      <c r="A70" s="85">
        <f>'12'!$E$9</f>
        <v>0</v>
      </c>
      <c r="B70" s="85">
        <f>'12'!$E$8</f>
        <v>0</v>
      </c>
      <c r="C70" s="9">
        <v>45992</v>
      </c>
      <c r="D70" s="7" t="s">
        <v>30</v>
      </c>
      <c r="E70" s="8" t="s">
        <v>25</v>
      </c>
      <c r="F70" s="8">
        <f>'12'!$E$11</f>
        <v>0</v>
      </c>
    </row>
    <row r="71" spans="1:6" x14ac:dyDescent="0.35">
      <c r="A71" s="85">
        <f>'12'!$E$9</f>
        <v>0</v>
      </c>
      <c r="B71" s="85">
        <f>'12'!$E$8</f>
        <v>0</v>
      </c>
      <c r="C71" s="9">
        <v>45992</v>
      </c>
      <c r="D71" s="7" t="s">
        <v>30</v>
      </c>
      <c r="E71" s="8" t="s">
        <v>26</v>
      </c>
      <c r="F71" s="8">
        <f>'12'!$E$12</f>
        <v>0</v>
      </c>
    </row>
    <row r="72" spans="1:6" x14ac:dyDescent="0.35">
      <c r="A72" s="85">
        <f>'12'!$E$9</f>
        <v>0</v>
      </c>
      <c r="B72" s="85">
        <f>'12'!$E$8</f>
        <v>0</v>
      </c>
      <c r="C72" s="9">
        <v>45992</v>
      </c>
      <c r="D72" s="7" t="s">
        <v>31</v>
      </c>
      <c r="E72" s="8" t="s">
        <v>24</v>
      </c>
      <c r="F72" s="8">
        <f>'12'!$E$13</f>
        <v>0</v>
      </c>
    </row>
    <row r="73" spans="1:6" x14ac:dyDescent="0.35">
      <c r="A73" s="85">
        <f>'12'!$E$9</f>
        <v>0</v>
      </c>
      <c r="B73" s="85">
        <f>'12'!$E$8</f>
        <v>0</v>
      </c>
      <c r="C73" s="9">
        <v>45992</v>
      </c>
      <c r="D73" s="7" t="s">
        <v>31</v>
      </c>
      <c r="E73" s="8" t="s">
        <v>25</v>
      </c>
      <c r="F73" s="8">
        <f>'12'!$E$14</f>
        <v>0</v>
      </c>
    </row>
    <row r="74" spans="1:6" x14ac:dyDescent="0.35">
      <c r="A74" s="85">
        <f>'12'!$E$9</f>
        <v>0</v>
      </c>
      <c r="B74" s="85">
        <f>'12'!$E$8</f>
        <v>0</v>
      </c>
      <c r="C74" s="9">
        <v>45992</v>
      </c>
      <c r="D74" s="7" t="s">
        <v>31</v>
      </c>
      <c r="E74" s="8" t="s">
        <v>26</v>
      </c>
      <c r="F74" s="8">
        <f>'12'!$E$15</f>
        <v>0</v>
      </c>
    </row>
    <row r="75" spans="1:6" x14ac:dyDescent="0.35">
      <c r="D75" s="7"/>
    </row>
    <row r="76" spans="1:6" x14ac:dyDescent="0.35">
      <c r="D76" s="7"/>
    </row>
    <row r="77" spans="1:6" x14ac:dyDescent="0.35">
      <c r="D77" s="7"/>
    </row>
    <row r="78" spans="1:6" x14ac:dyDescent="0.35">
      <c r="D78" s="7"/>
    </row>
    <row r="79" spans="1:6" x14ac:dyDescent="0.35">
      <c r="D79" s="7"/>
    </row>
    <row r="80" spans="1:6" x14ac:dyDescent="0.35">
      <c r="D80" s="7"/>
    </row>
    <row r="81" spans="4:4" x14ac:dyDescent="0.35">
      <c r="D81" s="7"/>
    </row>
    <row r="82" spans="4:4" x14ac:dyDescent="0.35">
      <c r="D82" s="7"/>
    </row>
    <row r="83" spans="4:4" x14ac:dyDescent="0.35">
      <c r="D83" s="7"/>
    </row>
    <row r="84" spans="4:4" x14ac:dyDescent="0.35">
      <c r="D84" s="7"/>
    </row>
    <row r="85" spans="4:4" x14ac:dyDescent="0.35">
      <c r="D85" s="7"/>
    </row>
    <row r="86" spans="4:4" x14ac:dyDescent="0.35">
      <c r="D86" s="7"/>
    </row>
    <row r="87" spans="4:4" x14ac:dyDescent="0.35">
      <c r="D87" s="7"/>
    </row>
    <row r="88" spans="4:4" x14ac:dyDescent="0.35">
      <c r="D88" s="7"/>
    </row>
    <row r="89" spans="4:4" x14ac:dyDescent="0.35">
      <c r="D89" s="7"/>
    </row>
    <row r="90" spans="4:4" x14ac:dyDescent="0.35">
      <c r="D90" s="7"/>
    </row>
    <row r="91" spans="4:4" x14ac:dyDescent="0.35">
      <c r="D91" s="7"/>
    </row>
    <row r="92" spans="4:4" x14ac:dyDescent="0.35">
      <c r="D92" s="7"/>
    </row>
    <row r="93" spans="4:4" x14ac:dyDescent="0.35">
      <c r="D93" s="7"/>
    </row>
    <row r="94" spans="4:4" x14ac:dyDescent="0.35">
      <c r="D94" s="7"/>
    </row>
    <row r="95" spans="4:4" x14ac:dyDescent="0.35">
      <c r="D95" s="7"/>
    </row>
    <row r="96" spans="4:4" x14ac:dyDescent="0.35">
      <c r="D96" s="7"/>
    </row>
    <row r="97" spans="4:4" x14ac:dyDescent="0.35">
      <c r="D97" s="7"/>
    </row>
    <row r="98" spans="4:4" x14ac:dyDescent="0.35">
      <c r="D98" s="7"/>
    </row>
    <row r="99" spans="4:4" x14ac:dyDescent="0.35">
      <c r="D99" s="7"/>
    </row>
  </sheetData>
  <autoFilter ref="A2:F7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pomocné!$B$2:$B$3</xm:f>
          </x14:formula1>
          <xm:sqref>D2:D1048576</xm:sqref>
        </x14:dataValidation>
        <x14:dataValidation type="list" allowBlank="1" showInputMessage="1" showErrorMessage="1">
          <x14:formula1>
            <xm:f>pomocné!$C$2:$C$4</xm:f>
          </x14:formula1>
          <xm:sqref>E2:E1048576</xm:sqref>
        </x14:dataValidation>
        <x14:dataValidation type="list" allowBlank="1" showInputMessage="1" showErrorMessage="1">
          <x14:formula1>
            <xm:f>pomocné!$A$2:$A$13</xm:f>
          </x14:formula1>
          <xm:sqref>C2:C1048576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pane xSplit="1" ySplit="2" topLeftCell="B51" activePane="bottomRight" state="frozen"/>
      <selection sqref="A1:XFD1"/>
      <selection pane="topRight" sqref="A1:XFD1"/>
      <selection pane="bottomLeft" sqref="A1:XFD1"/>
      <selection pane="bottomRight" activeCell="E24" sqref="E24"/>
    </sheetView>
  </sheetViews>
  <sheetFormatPr defaultRowHeight="14.5" x14ac:dyDescent="0.35"/>
  <cols>
    <col min="1" max="1" width="17.26953125" style="88" customWidth="1"/>
    <col min="2" max="2" width="29.54296875" style="88" customWidth="1"/>
    <col min="3" max="3" width="10.54296875" customWidth="1"/>
    <col min="4" max="4" width="51.08984375" customWidth="1"/>
    <col min="5" max="5" width="14.36328125" style="88" customWidth="1"/>
  </cols>
  <sheetData>
    <row r="1" spans="1:5" ht="26.75" customHeight="1" x14ac:dyDescent="0.35">
      <c r="A1" s="89" t="s">
        <v>2</v>
      </c>
      <c r="B1" s="87"/>
      <c r="C1" s="20"/>
      <c r="D1" s="20"/>
      <c r="E1" s="87"/>
    </row>
    <row r="2" spans="1:5" ht="29" x14ac:dyDescent="0.35">
      <c r="A2" s="3" t="s">
        <v>28</v>
      </c>
      <c r="B2" s="3" t="s">
        <v>0</v>
      </c>
      <c r="C2" s="4" t="s">
        <v>34</v>
      </c>
      <c r="D2" s="4" t="s">
        <v>40</v>
      </c>
      <c r="E2" s="4" t="s">
        <v>33</v>
      </c>
    </row>
    <row r="3" spans="1:5" x14ac:dyDescent="0.35">
      <c r="A3" s="85">
        <f>'01'!$E$9</f>
        <v>0</v>
      </c>
      <c r="B3" s="85">
        <f>'01'!$E$8</f>
        <v>0</v>
      </c>
      <c r="C3" s="9">
        <v>45658</v>
      </c>
      <c r="D3" s="6" t="s">
        <v>3</v>
      </c>
      <c r="E3" s="85">
        <f>'01'!$E$19</f>
        <v>0</v>
      </c>
    </row>
    <row r="4" spans="1:5" x14ac:dyDescent="0.35">
      <c r="A4" s="85">
        <f>'01'!$E$9</f>
        <v>0</v>
      </c>
      <c r="B4" s="85">
        <f>'01'!$E$8</f>
        <v>0</v>
      </c>
      <c r="C4" s="9">
        <v>45658</v>
      </c>
      <c r="D4" s="6" t="s">
        <v>47</v>
      </c>
      <c r="E4" s="85">
        <f>'01'!$E$20</f>
        <v>0</v>
      </c>
    </row>
    <row r="5" spans="1:5" x14ac:dyDescent="0.35">
      <c r="A5" s="85">
        <f>'01'!$E$9</f>
        <v>0</v>
      </c>
      <c r="B5" s="85">
        <f>'01'!$E$8</f>
        <v>0</v>
      </c>
      <c r="C5" s="9">
        <v>45658</v>
      </c>
      <c r="D5" s="6" t="s">
        <v>4</v>
      </c>
      <c r="E5" s="85">
        <f>'01'!$E$21</f>
        <v>0</v>
      </c>
    </row>
    <row r="6" spans="1:5" x14ac:dyDescent="0.35">
      <c r="A6" s="85">
        <f>'01'!$E$9</f>
        <v>0</v>
      </c>
      <c r="B6" s="85">
        <f>'01'!$E$8</f>
        <v>0</v>
      </c>
      <c r="C6" s="9">
        <v>45658</v>
      </c>
      <c r="D6" s="6" t="s">
        <v>36</v>
      </c>
      <c r="E6" s="85">
        <f>'01'!$E$22</f>
        <v>0</v>
      </c>
    </row>
    <row r="7" spans="1:5" x14ac:dyDescent="0.35">
      <c r="A7" s="85">
        <f>'01'!$E$9</f>
        <v>0</v>
      </c>
      <c r="B7" s="85">
        <f>'01'!$E$8</f>
        <v>0</v>
      </c>
      <c r="C7" s="9">
        <v>45658</v>
      </c>
      <c r="D7" s="6" t="s">
        <v>37</v>
      </c>
      <c r="E7" s="85">
        <f>'01'!$E$23</f>
        <v>0</v>
      </c>
    </row>
    <row r="8" spans="1:5" x14ac:dyDescent="0.35">
      <c r="A8" s="85">
        <f>'01'!$E$9</f>
        <v>0</v>
      </c>
      <c r="B8" s="85">
        <f>'01'!$E$8</f>
        <v>0</v>
      </c>
      <c r="C8" s="9">
        <v>45658</v>
      </c>
      <c r="D8" s="6" t="s">
        <v>38</v>
      </c>
      <c r="E8" s="85">
        <f>'01'!$E$24</f>
        <v>0</v>
      </c>
    </row>
    <row r="9" spans="1:5" x14ac:dyDescent="0.35">
      <c r="A9" s="85">
        <f>'01'!$E$9</f>
        <v>0</v>
      </c>
      <c r="B9" s="85">
        <f>'01'!$E$8</f>
        <v>0</v>
      </c>
      <c r="C9" s="9">
        <v>45658</v>
      </c>
      <c r="D9" s="6" t="s">
        <v>39</v>
      </c>
      <c r="E9" s="85">
        <f>'01'!$E$25</f>
        <v>0</v>
      </c>
    </row>
    <row r="10" spans="1:5" x14ac:dyDescent="0.35">
      <c r="A10" s="85">
        <f>'02'!$E$9</f>
        <v>0</v>
      </c>
      <c r="B10" s="85">
        <f>'02'!$E$8</f>
        <v>0</v>
      </c>
      <c r="C10" s="9">
        <v>45689</v>
      </c>
      <c r="D10" s="6" t="s">
        <v>3</v>
      </c>
      <c r="E10" s="85">
        <f>'02'!$E$19</f>
        <v>0</v>
      </c>
    </row>
    <row r="11" spans="1:5" x14ac:dyDescent="0.35">
      <c r="A11" s="85">
        <f>'02'!$E$9</f>
        <v>0</v>
      </c>
      <c r="B11" s="85">
        <f>'02'!$E$8</f>
        <v>0</v>
      </c>
      <c r="C11" s="9">
        <v>45689</v>
      </c>
      <c r="D11" s="6" t="s">
        <v>47</v>
      </c>
      <c r="E11" s="85">
        <f>'02'!$E$20</f>
        <v>0</v>
      </c>
    </row>
    <row r="12" spans="1:5" x14ac:dyDescent="0.35">
      <c r="A12" s="85">
        <f>'02'!$E$9</f>
        <v>0</v>
      </c>
      <c r="B12" s="85">
        <f>'02'!$E$8</f>
        <v>0</v>
      </c>
      <c r="C12" s="9">
        <v>45689</v>
      </c>
      <c r="D12" s="6" t="s">
        <v>4</v>
      </c>
      <c r="E12" s="85">
        <f>'02'!$E$21</f>
        <v>0</v>
      </c>
    </row>
    <row r="13" spans="1:5" x14ac:dyDescent="0.35">
      <c r="A13" s="85">
        <f>'02'!$E$9</f>
        <v>0</v>
      </c>
      <c r="B13" s="85">
        <f>'02'!$E$8</f>
        <v>0</v>
      </c>
      <c r="C13" s="9">
        <v>45689</v>
      </c>
      <c r="D13" s="6" t="s">
        <v>36</v>
      </c>
      <c r="E13" s="85">
        <f>'02'!$E$22</f>
        <v>0</v>
      </c>
    </row>
    <row r="14" spans="1:5" x14ac:dyDescent="0.35">
      <c r="A14" s="85">
        <f>'02'!$E$9</f>
        <v>0</v>
      </c>
      <c r="B14" s="85">
        <f>'02'!$E$8</f>
        <v>0</v>
      </c>
      <c r="C14" s="9">
        <v>45689</v>
      </c>
      <c r="D14" s="6" t="s">
        <v>37</v>
      </c>
      <c r="E14" s="85">
        <f>'02'!$E$23</f>
        <v>0</v>
      </c>
    </row>
    <row r="15" spans="1:5" x14ac:dyDescent="0.35">
      <c r="A15" s="85">
        <f>'02'!$E$9</f>
        <v>0</v>
      </c>
      <c r="B15" s="85">
        <f>'02'!$E$8</f>
        <v>0</v>
      </c>
      <c r="C15" s="9">
        <v>45689</v>
      </c>
      <c r="D15" s="6" t="s">
        <v>38</v>
      </c>
      <c r="E15" s="85">
        <f>'02'!$E$24</f>
        <v>0</v>
      </c>
    </row>
    <row r="16" spans="1:5" x14ac:dyDescent="0.35">
      <c r="A16" s="85">
        <f>'02'!$E$9</f>
        <v>0</v>
      </c>
      <c r="B16" s="85">
        <f>'02'!$E$8</f>
        <v>0</v>
      </c>
      <c r="C16" s="9">
        <v>45689</v>
      </c>
      <c r="D16" s="6" t="s">
        <v>39</v>
      </c>
      <c r="E16" s="85">
        <f>'02'!$E$25</f>
        <v>0</v>
      </c>
    </row>
    <row r="17" spans="1:5" x14ac:dyDescent="0.35">
      <c r="A17" s="85">
        <f>'01'!$E$9</f>
        <v>0</v>
      </c>
      <c r="B17" s="85">
        <f>'01'!$E$8</f>
        <v>0</v>
      </c>
      <c r="C17" s="9">
        <v>45717</v>
      </c>
      <c r="D17" s="6" t="s">
        <v>3</v>
      </c>
      <c r="E17" s="85">
        <f>'03'!$E$19</f>
        <v>0</v>
      </c>
    </row>
    <row r="18" spans="1:5" x14ac:dyDescent="0.35">
      <c r="A18" s="85">
        <f>'01'!$E$9</f>
        <v>0</v>
      </c>
      <c r="B18" s="85">
        <f>'01'!$E$8</f>
        <v>0</v>
      </c>
      <c r="C18" s="9">
        <v>45717</v>
      </c>
      <c r="D18" s="6" t="s">
        <v>47</v>
      </c>
      <c r="E18" s="85">
        <f>'03'!$E$20</f>
        <v>0</v>
      </c>
    </row>
    <row r="19" spans="1:5" x14ac:dyDescent="0.35">
      <c r="A19" s="85">
        <f>'01'!$E$9</f>
        <v>0</v>
      </c>
      <c r="B19" s="85">
        <f>'01'!$E$8</f>
        <v>0</v>
      </c>
      <c r="C19" s="9">
        <v>45717</v>
      </c>
      <c r="D19" s="6" t="s">
        <v>4</v>
      </c>
      <c r="E19" s="85">
        <f>'03'!$E$21</f>
        <v>0</v>
      </c>
    </row>
    <row r="20" spans="1:5" x14ac:dyDescent="0.35">
      <c r="A20" s="85">
        <f>'01'!$E$9</f>
        <v>0</v>
      </c>
      <c r="B20" s="85">
        <f>'01'!$E$8</f>
        <v>0</v>
      </c>
      <c r="C20" s="9">
        <v>45717</v>
      </c>
      <c r="D20" s="6" t="s">
        <v>36</v>
      </c>
      <c r="E20" s="85">
        <f>'03'!$E$22</f>
        <v>0</v>
      </c>
    </row>
    <row r="21" spans="1:5" x14ac:dyDescent="0.35">
      <c r="A21" s="85">
        <f>'01'!$E$9</f>
        <v>0</v>
      </c>
      <c r="B21" s="85">
        <f>'01'!$E$8</f>
        <v>0</v>
      </c>
      <c r="C21" s="9">
        <v>45717</v>
      </c>
      <c r="D21" s="6" t="s">
        <v>37</v>
      </c>
      <c r="E21" s="85">
        <f>'03'!$E$23</f>
        <v>0</v>
      </c>
    </row>
    <row r="22" spans="1:5" x14ac:dyDescent="0.35">
      <c r="A22" s="85">
        <f>'01'!$E$9</f>
        <v>0</v>
      </c>
      <c r="B22" s="85">
        <f>'01'!$E$8</f>
        <v>0</v>
      </c>
      <c r="C22" s="9">
        <v>45717</v>
      </c>
      <c r="D22" s="6" t="s">
        <v>38</v>
      </c>
      <c r="E22" s="85">
        <f>'03'!$E$24</f>
        <v>0</v>
      </c>
    </row>
    <row r="23" spans="1:5" x14ac:dyDescent="0.35">
      <c r="A23" s="85">
        <f>'01'!$E$9</f>
        <v>0</v>
      </c>
      <c r="B23" s="85">
        <f>'01'!$E$8</f>
        <v>0</v>
      </c>
      <c r="C23" s="9">
        <v>45717</v>
      </c>
      <c r="D23" s="6" t="s">
        <v>39</v>
      </c>
      <c r="E23" s="85">
        <f>'03'!$E$25</f>
        <v>0</v>
      </c>
    </row>
    <row r="24" spans="1:5" x14ac:dyDescent="0.35">
      <c r="A24" s="85">
        <f>'04'!$E$9</f>
        <v>0</v>
      </c>
      <c r="B24" s="85">
        <f>'04'!$E$8</f>
        <v>0</v>
      </c>
      <c r="C24" s="9">
        <v>45748</v>
      </c>
      <c r="D24" s="6" t="s">
        <v>3</v>
      </c>
      <c r="E24" s="85">
        <f>'04'!$E$19</f>
        <v>0</v>
      </c>
    </row>
    <row r="25" spans="1:5" x14ac:dyDescent="0.35">
      <c r="A25" s="85">
        <f>'04'!$E$9</f>
        <v>0</v>
      </c>
      <c r="B25" s="85">
        <f>'04'!$E$8</f>
        <v>0</v>
      </c>
      <c r="C25" s="9">
        <v>45748</v>
      </c>
      <c r="D25" s="6" t="s">
        <v>47</v>
      </c>
      <c r="E25" s="85">
        <f>'04'!$E$20</f>
        <v>0</v>
      </c>
    </row>
    <row r="26" spans="1:5" x14ac:dyDescent="0.35">
      <c r="A26" s="85">
        <f>'04'!$E$9</f>
        <v>0</v>
      </c>
      <c r="B26" s="85">
        <f>'04'!$E$8</f>
        <v>0</v>
      </c>
      <c r="C26" s="9">
        <v>45748</v>
      </c>
      <c r="D26" s="6" t="s">
        <v>4</v>
      </c>
      <c r="E26" s="85">
        <f>'04'!$E$21</f>
        <v>0</v>
      </c>
    </row>
    <row r="27" spans="1:5" x14ac:dyDescent="0.35">
      <c r="A27" s="85">
        <f>'04'!$E$9</f>
        <v>0</v>
      </c>
      <c r="B27" s="85">
        <f>'04'!$E$8</f>
        <v>0</v>
      </c>
      <c r="C27" s="9">
        <v>45748</v>
      </c>
      <c r="D27" s="6" t="s">
        <v>36</v>
      </c>
      <c r="E27" s="85">
        <f>'04'!$E$22</f>
        <v>0</v>
      </c>
    </row>
    <row r="28" spans="1:5" x14ac:dyDescent="0.35">
      <c r="A28" s="85">
        <f>'04'!$E$9</f>
        <v>0</v>
      </c>
      <c r="B28" s="85">
        <f>'04'!$E$8</f>
        <v>0</v>
      </c>
      <c r="C28" s="9">
        <v>45748</v>
      </c>
      <c r="D28" s="6" t="s">
        <v>37</v>
      </c>
      <c r="E28" s="85">
        <f>'04'!$E$23</f>
        <v>0</v>
      </c>
    </row>
    <row r="29" spans="1:5" x14ac:dyDescent="0.35">
      <c r="A29" s="85">
        <f>'04'!$E$9</f>
        <v>0</v>
      </c>
      <c r="B29" s="85">
        <f>'04'!$E$8</f>
        <v>0</v>
      </c>
      <c r="C29" s="9">
        <v>45748</v>
      </c>
      <c r="D29" s="6" t="s">
        <v>38</v>
      </c>
      <c r="E29" s="85">
        <f>'04'!$E$24</f>
        <v>0</v>
      </c>
    </row>
    <row r="30" spans="1:5" x14ac:dyDescent="0.35">
      <c r="A30" s="85">
        <f>'04'!$E$9</f>
        <v>0</v>
      </c>
      <c r="B30" s="85">
        <f>'04'!$E$8</f>
        <v>0</v>
      </c>
      <c r="C30" s="9">
        <v>45748</v>
      </c>
      <c r="D30" s="6" t="s">
        <v>39</v>
      </c>
      <c r="E30" s="85">
        <f>'04'!$E$25</f>
        <v>0</v>
      </c>
    </row>
    <row r="31" spans="1:5" x14ac:dyDescent="0.35">
      <c r="A31" s="85">
        <f>'05'!$E$9</f>
        <v>0</v>
      </c>
      <c r="B31" s="85">
        <f>'05'!$E$8</f>
        <v>0</v>
      </c>
      <c r="C31" s="9">
        <v>45778</v>
      </c>
      <c r="D31" s="6" t="s">
        <v>3</v>
      </c>
      <c r="E31" s="85">
        <f>'05'!$E$19</f>
        <v>0</v>
      </c>
    </row>
    <row r="32" spans="1:5" x14ac:dyDescent="0.35">
      <c r="A32" s="85">
        <f>'05'!$E$9</f>
        <v>0</v>
      </c>
      <c r="B32" s="85">
        <f>'05'!$E$8</f>
        <v>0</v>
      </c>
      <c r="C32" s="9">
        <v>45778</v>
      </c>
      <c r="D32" s="6" t="s">
        <v>47</v>
      </c>
      <c r="E32" s="85">
        <f>'05'!$E$20</f>
        <v>0</v>
      </c>
    </row>
    <row r="33" spans="1:5" x14ac:dyDescent="0.35">
      <c r="A33" s="85">
        <f>'05'!$E$9</f>
        <v>0</v>
      </c>
      <c r="B33" s="85">
        <f>'05'!$E$8</f>
        <v>0</v>
      </c>
      <c r="C33" s="9">
        <v>45778</v>
      </c>
      <c r="D33" s="6" t="s">
        <v>4</v>
      </c>
      <c r="E33" s="85">
        <f>'05'!$E$21</f>
        <v>0</v>
      </c>
    </row>
    <row r="34" spans="1:5" x14ac:dyDescent="0.35">
      <c r="A34" s="85">
        <f>'05'!$E$9</f>
        <v>0</v>
      </c>
      <c r="B34" s="85">
        <f>'05'!$E$8</f>
        <v>0</v>
      </c>
      <c r="C34" s="9">
        <v>45778</v>
      </c>
      <c r="D34" s="6" t="s">
        <v>36</v>
      </c>
      <c r="E34" s="85">
        <f>'05'!$E$22</f>
        <v>0</v>
      </c>
    </row>
    <row r="35" spans="1:5" x14ac:dyDescent="0.35">
      <c r="A35" s="85">
        <f>'05'!$E$9</f>
        <v>0</v>
      </c>
      <c r="B35" s="85">
        <f>'05'!$E$8</f>
        <v>0</v>
      </c>
      <c r="C35" s="9">
        <v>45778</v>
      </c>
      <c r="D35" s="6" t="s">
        <v>37</v>
      </c>
      <c r="E35" s="85">
        <f>'05'!$E$23</f>
        <v>0</v>
      </c>
    </row>
    <row r="36" spans="1:5" x14ac:dyDescent="0.35">
      <c r="A36" s="85">
        <f>'05'!$E$9</f>
        <v>0</v>
      </c>
      <c r="B36" s="85">
        <f>'05'!$E$8</f>
        <v>0</v>
      </c>
      <c r="C36" s="9">
        <v>45778</v>
      </c>
      <c r="D36" s="6" t="s">
        <v>38</v>
      </c>
      <c r="E36" s="85">
        <f>'05'!$E$24</f>
        <v>0</v>
      </c>
    </row>
    <row r="37" spans="1:5" x14ac:dyDescent="0.35">
      <c r="A37" s="85">
        <f>'05'!$E$9</f>
        <v>0</v>
      </c>
      <c r="B37" s="85">
        <f>'05'!$E$8</f>
        <v>0</v>
      </c>
      <c r="C37" s="9">
        <v>45778</v>
      </c>
      <c r="D37" s="6" t="s">
        <v>39</v>
      </c>
      <c r="E37" s="85">
        <f>'05'!$E$25</f>
        <v>0</v>
      </c>
    </row>
    <row r="38" spans="1:5" x14ac:dyDescent="0.35">
      <c r="A38" s="85">
        <f>'06'!$E$9</f>
        <v>0</v>
      </c>
      <c r="B38" s="85">
        <f>'06'!$E$8</f>
        <v>0</v>
      </c>
      <c r="C38" s="9">
        <v>45809</v>
      </c>
      <c r="D38" s="6" t="s">
        <v>3</v>
      </c>
      <c r="E38" s="85">
        <f>'06'!$E$19</f>
        <v>0</v>
      </c>
    </row>
    <row r="39" spans="1:5" x14ac:dyDescent="0.35">
      <c r="A39" s="85">
        <f>'06'!$E$9</f>
        <v>0</v>
      </c>
      <c r="B39" s="85">
        <f>'06'!$E$8</f>
        <v>0</v>
      </c>
      <c r="C39" s="9">
        <v>45809</v>
      </c>
      <c r="D39" s="6" t="s">
        <v>47</v>
      </c>
      <c r="E39" s="85">
        <f>'06'!$E$20</f>
        <v>0</v>
      </c>
    </row>
    <row r="40" spans="1:5" x14ac:dyDescent="0.35">
      <c r="A40" s="85">
        <f>'06'!$E$9</f>
        <v>0</v>
      </c>
      <c r="B40" s="85">
        <f>'06'!$E$8</f>
        <v>0</v>
      </c>
      <c r="C40" s="9">
        <v>45809</v>
      </c>
      <c r="D40" s="6" t="s">
        <v>4</v>
      </c>
      <c r="E40" s="85">
        <f>'06'!$E$21</f>
        <v>0</v>
      </c>
    </row>
    <row r="41" spans="1:5" x14ac:dyDescent="0.35">
      <c r="A41" s="85">
        <f>'06'!$E$9</f>
        <v>0</v>
      </c>
      <c r="B41" s="85">
        <f>'06'!$E$8</f>
        <v>0</v>
      </c>
      <c r="C41" s="9">
        <v>45809</v>
      </c>
      <c r="D41" s="6" t="s">
        <v>36</v>
      </c>
      <c r="E41" s="85">
        <f>'06'!$E$22</f>
        <v>0</v>
      </c>
    </row>
    <row r="42" spans="1:5" x14ac:dyDescent="0.35">
      <c r="A42" s="85">
        <f>'06'!$E$9</f>
        <v>0</v>
      </c>
      <c r="B42" s="85">
        <f>'06'!$E$8</f>
        <v>0</v>
      </c>
      <c r="C42" s="9">
        <v>45809</v>
      </c>
      <c r="D42" s="6" t="s">
        <v>37</v>
      </c>
      <c r="E42" s="85">
        <f>'06'!$E$23</f>
        <v>0</v>
      </c>
    </row>
    <row r="43" spans="1:5" x14ac:dyDescent="0.35">
      <c r="A43" s="85">
        <f>'06'!$E$9</f>
        <v>0</v>
      </c>
      <c r="B43" s="85">
        <f>'06'!$E$8</f>
        <v>0</v>
      </c>
      <c r="C43" s="9">
        <v>45809</v>
      </c>
      <c r="D43" s="6" t="s">
        <v>38</v>
      </c>
      <c r="E43" s="85">
        <f>'06'!$E$24</f>
        <v>0</v>
      </c>
    </row>
    <row r="44" spans="1:5" x14ac:dyDescent="0.35">
      <c r="A44" s="85">
        <f>'06'!$E$9</f>
        <v>0</v>
      </c>
      <c r="B44" s="85">
        <f>'06'!$E$8</f>
        <v>0</v>
      </c>
      <c r="C44" s="9">
        <v>45809</v>
      </c>
      <c r="D44" s="6" t="s">
        <v>39</v>
      </c>
      <c r="E44" s="85">
        <f>'06'!$E$25</f>
        <v>0</v>
      </c>
    </row>
    <row r="45" spans="1:5" x14ac:dyDescent="0.35">
      <c r="A45" s="85">
        <f>'07'!$E$9</f>
        <v>0</v>
      </c>
      <c r="B45" s="85">
        <f>'07'!$E$8</f>
        <v>0</v>
      </c>
      <c r="C45" s="9">
        <v>45839</v>
      </c>
      <c r="D45" s="6" t="s">
        <v>3</v>
      </c>
      <c r="E45" s="85">
        <f>'07'!$E$19</f>
        <v>0</v>
      </c>
    </row>
    <row r="46" spans="1:5" x14ac:dyDescent="0.35">
      <c r="A46" s="85">
        <f>'07'!$E$9</f>
        <v>0</v>
      </c>
      <c r="B46" s="85">
        <f>'07'!$E$8</f>
        <v>0</v>
      </c>
      <c r="C46" s="9">
        <v>45839</v>
      </c>
      <c r="D46" s="6" t="s">
        <v>47</v>
      </c>
      <c r="E46" s="85">
        <f>'07'!$E$20</f>
        <v>0</v>
      </c>
    </row>
    <row r="47" spans="1:5" x14ac:dyDescent="0.35">
      <c r="A47" s="85">
        <f>'07'!$E$9</f>
        <v>0</v>
      </c>
      <c r="B47" s="85">
        <f>'07'!$E$8</f>
        <v>0</v>
      </c>
      <c r="C47" s="9">
        <v>45839</v>
      </c>
      <c r="D47" s="6" t="s">
        <v>4</v>
      </c>
      <c r="E47" s="85">
        <f>'07'!$E$21</f>
        <v>0</v>
      </c>
    </row>
    <row r="48" spans="1:5" x14ac:dyDescent="0.35">
      <c r="A48" s="85">
        <f>'07'!$E$9</f>
        <v>0</v>
      </c>
      <c r="B48" s="85">
        <f>'07'!$E$8</f>
        <v>0</v>
      </c>
      <c r="C48" s="9">
        <v>45839</v>
      </c>
      <c r="D48" s="6" t="s">
        <v>36</v>
      </c>
      <c r="E48" s="85">
        <f>'07'!$E$22</f>
        <v>0</v>
      </c>
    </row>
    <row r="49" spans="1:5" x14ac:dyDescent="0.35">
      <c r="A49" s="85">
        <f>'07'!$E$9</f>
        <v>0</v>
      </c>
      <c r="B49" s="85">
        <f>'07'!$E$8</f>
        <v>0</v>
      </c>
      <c r="C49" s="9">
        <v>45839</v>
      </c>
      <c r="D49" s="6" t="s">
        <v>37</v>
      </c>
      <c r="E49" s="85">
        <f>'07'!$E$23</f>
        <v>0</v>
      </c>
    </row>
    <row r="50" spans="1:5" x14ac:dyDescent="0.35">
      <c r="A50" s="85">
        <f>'07'!$E$9</f>
        <v>0</v>
      </c>
      <c r="B50" s="85">
        <f>'07'!$E$8</f>
        <v>0</v>
      </c>
      <c r="C50" s="9">
        <v>45839</v>
      </c>
      <c r="D50" s="6" t="s">
        <v>38</v>
      </c>
      <c r="E50" s="85">
        <f>'07'!$E$24</f>
        <v>0</v>
      </c>
    </row>
    <row r="51" spans="1:5" x14ac:dyDescent="0.35">
      <c r="A51" s="85">
        <f>'07'!$E$9</f>
        <v>0</v>
      </c>
      <c r="B51" s="85">
        <f>'07'!$E$8</f>
        <v>0</v>
      </c>
      <c r="C51" s="9">
        <v>45839</v>
      </c>
      <c r="D51" s="6" t="s">
        <v>39</v>
      </c>
      <c r="E51" s="85">
        <f>'07'!$E$25</f>
        <v>0</v>
      </c>
    </row>
    <row r="52" spans="1:5" x14ac:dyDescent="0.35">
      <c r="A52" s="85">
        <f>'08'!$E$9</f>
        <v>0</v>
      </c>
      <c r="B52" s="85">
        <f>'08'!$E$8</f>
        <v>0</v>
      </c>
      <c r="C52" s="9">
        <v>45870</v>
      </c>
      <c r="D52" s="6" t="s">
        <v>3</v>
      </c>
      <c r="E52" s="85">
        <f>'08'!$E$19</f>
        <v>0</v>
      </c>
    </row>
    <row r="53" spans="1:5" x14ac:dyDescent="0.35">
      <c r="A53" s="85">
        <f>'08'!$E$9</f>
        <v>0</v>
      </c>
      <c r="B53" s="85">
        <f>'08'!$E$8</f>
        <v>0</v>
      </c>
      <c r="C53" s="9">
        <v>45870</v>
      </c>
      <c r="D53" s="6" t="s">
        <v>47</v>
      </c>
      <c r="E53" s="85">
        <f>'08'!$E$20</f>
        <v>0</v>
      </c>
    </row>
    <row r="54" spans="1:5" x14ac:dyDescent="0.35">
      <c r="A54" s="85">
        <f>'08'!$E$9</f>
        <v>0</v>
      </c>
      <c r="B54" s="85">
        <f>'08'!$E$8</f>
        <v>0</v>
      </c>
      <c r="C54" s="9">
        <v>45870</v>
      </c>
      <c r="D54" s="6" t="s">
        <v>4</v>
      </c>
      <c r="E54" s="85">
        <f>'08'!$E$21</f>
        <v>0</v>
      </c>
    </row>
    <row r="55" spans="1:5" x14ac:dyDescent="0.35">
      <c r="A55" s="85">
        <f>'08'!$E$9</f>
        <v>0</v>
      </c>
      <c r="B55" s="85">
        <f>'08'!$E$8</f>
        <v>0</v>
      </c>
      <c r="C55" s="9">
        <v>45870</v>
      </c>
      <c r="D55" s="6" t="s">
        <v>36</v>
      </c>
      <c r="E55" s="85">
        <f>'08'!$E$22</f>
        <v>0</v>
      </c>
    </row>
    <row r="56" spans="1:5" x14ac:dyDescent="0.35">
      <c r="A56" s="85">
        <f>'08'!$E$9</f>
        <v>0</v>
      </c>
      <c r="B56" s="85">
        <f>'08'!$E$8</f>
        <v>0</v>
      </c>
      <c r="C56" s="9">
        <v>45870</v>
      </c>
      <c r="D56" s="6" t="s">
        <v>37</v>
      </c>
      <c r="E56" s="85">
        <f>'08'!$E$23</f>
        <v>0</v>
      </c>
    </row>
    <row r="57" spans="1:5" x14ac:dyDescent="0.35">
      <c r="A57" s="85">
        <f>'08'!$E$9</f>
        <v>0</v>
      </c>
      <c r="B57" s="85">
        <f>'08'!$E$8</f>
        <v>0</v>
      </c>
      <c r="C57" s="9">
        <v>45870</v>
      </c>
      <c r="D57" s="6" t="s">
        <v>38</v>
      </c>
      <c r="E57" s="85">
        <f>'08'!$E$24</f>
        <v>0</v>
      </c>
    </row>
    <row r="58" spans="1:5" x14ac:dyDescent="0.35">
      <c r="A58" s="85">
        <f>'08'!$E$9</f>
        <v>0</v>
      </c>
      <c r="B58" s="85">
        <f>'08'!$E$8</f>
        <v>0</v>
      </c>
      <c r="C58" s="9">
        <v>45870</v>
      </c>
      <c r="D58" s="6" t="s">
        <v>39</v>
      </c>
      <c r="E58" s="85">
        <f>'08'!$E$25</f>
        <v>0</v>
      </c>
    </row>
    <row r="59" spans="1:5" x14ac:dyDescent="0.35">
      <c r="A59" s="85">
        <f>'09'!$E$9</f>
        <v>0</v>
      </c>
      <c r="B59" s="85">
        <f>'09'!$E$8</f>
        <v>0</v>
      </c>
      <c r="C59" s="9">
        <v>45901</v>
      </c>
      <c r="D59" s="6" t="s">
        <v>3</v>
      </c>
      <c r="E59" s="85">
        <f>'09'!$E$19</f>
        <v>0</v>
      </c>
    </row>
    <row r="60" spans="1:5" x14ac:dyDescent="0.35">
      <c r="A60" s="85">
        <f>'09'!$E$9</f>
        <v>0</v>
      </c>
      <c r="B60" s="85">
        <f>'09'!$E$8</f>
        <v>0</v>
      </c>
      <c r="C60" s="9">
        <v>45901</v>
      </c>
      <c r="D60" s="6" t="s">
        <v>47</v>
      </c>
      <c r="E60" s="85">
        <f>'09'!$E$20</f>
        <v>0</v>
      </c>
    </row>
    <row r="61" spans="1:5" x14ac:dyDescent="0.35">
      <c r="A61" s="85">
        <f>'09'!$E$9</f>
        <v>0</v>
      </c>
      <c r="B61" s="85">
        <f>'09'!$E$8</f>
        <v>0</v>
      </c>
      <c r="C61" s="9">
        <v>45901</v>
      </c>
      <c r="D61" s="6" t="s">
        <v>4</v>
      </c>
      <c r="E61" s="85">
        <f>'09'!$E$21</f>
        <v>0</v>
      </c>
    </row>
    <row r="62" spans="1:5" x14ac:dyDescent="0.35">
      <c r="A62" s="85">
        <f>'09'!$E$9</f>
        <v>0</v>
      </c>
      <c r="B62" s="85">
        <f>'09'!$E$8</f>
        <v>0</v>
      </c>
      <c r="C62" s="9">
        <v>45901</v>
      </c>
      <c r="D62" s="6" t="s">
        <v>36</v>
      </c>
      <c r="E62" s="85">
        <f>'09'!$E$22</f>
        <v>0</v>
      </c>
    </row>
    <row r="63" spans="1:5" x14ac:dyDescent="0.35">
      <c r="A63" s="85">
        <f>'09'!$E$9</f>
        <v>0</v>
      </c>
      <c r="B63" s="85">
        <f>'09'!$E$8</f>
        <v>0</v>
      </c>
      <c r="C63" s="9">
        <v>45901</v>
      </c>
      <c r="D63" s="6" t="s">
        <v>37</v>
      </c>
      <c r="E63" s="85">
        <f>'09'!$E$23</f>
        <v>0</v>
      </c>
    </row>
    <row r="64" spans="1:5" x14ac:dyDescent="0.35">
      <c r="A64" s="85">
        <f>'09'!$E$9</f>
        <v>0</v>
      </c>
      <c r="B64" s="85">
        <f>'09'!$E$8</f>
        <v>0</v>
      </c>
      <c r="C64" s="9">
        <v>45901</v>
      </c>
      <c r="D64" s="6" t="s">
        <v>38</v>
      </c>
      <c r="E64" s="85">
        <f>'09'!$E$24</f>
        <v>0</v>
      </c>
    </row>
    <row r="65" spans="1:5" x14ac:dyDescent="0.35">
      <c r="A65" s="85">
        <f>'09'!$E$9</f>
        <v>0</v>
      </c>
      <c r="B65" s="85">
        <f>'09'!$E$8</f>
        <v>0</v>
      </c>
      <c r="C65" s="9">
        <v>45901</v>
      </c>
      <c r="D65" s="6" t="s">
        <v>39</v>
      </c>
      <c r="E65" s="85">
        <f>'09'!$E$25</f>
        <v>0</v>
      </c>
    </row>
    <row r="66" spans="1:5" x14ac:dyDescent="0.35">
      <c r="A66" s="85">
        <f>'10'!$E$9</f>
        <v>0</v>
      </c>
      <c r="B66" s="85">
        <f>'10'!$E$8</f>
        <v>0</v>
      </c>
      <c r="C66" s="9">
        <v>45931</v>
      </c>
      <c r="D66" s="6" t="s">
        <v>3</v>
      </c>
      <c r="E66" s="85">
        <f>'10'!$E$19</f>
        <v>0</v>
      </c>
    </row>
    <row r="67" spans="1:5" x14ac:dyDescent="0.35">
      <c r="A67" s="85">
        <f>'10'!$E$9</f>
        <v>0</v>
      </c>
      <c r="B67" s="85">
        <f>'10'!$E$8</f>
        <v>0</v>
      </c>
      <c r="C67" s="9">
        <v>45931</v>
      </c>
      <c r="D67" s="6" t="s">
        <v>47</v>
      </c>
      <c r="E67" s="85">
        <f>'10'!$E$20</f>
        <v>0</v>
      </c>
    </row>
    <row r="68" spans="1:5" x14ac:dyDescent="0.35">
      <c r="A68" s="85">
        <f>'10'!$E$9</f>
        <v>0</v>
      </c>
      <c r="B68" s="85">
        <f>'10'!$E$8</f>
        <v>0</v>
      </c>
      <c r="C68" s="9">
        <v>45931</v>
      </c>
      <c r="D68" s="6" t="s">
        <v>4</v>
      </c>
      <c r="E68" s="85">
        <f>'10'!$E$21</f>
        <v>0</v>
      </c>
    </row>
    <row r="69" spans="1:5" x14ac:dyDescent="0.35">
      <c r="A69" s="85">
        <f>'10'!$E$9</f>
        <v>0</v>
      </c>
      <c r="B69" s="85">
        <f>'10'!$E$8</f>
        <v>0</v>
      </c>
      <c r="C69" s="9">
        <v>45931</v>
      </c>
      <c r="D69" s="6" t="s">
        <v>36</v>
      </c>
      <c r="E69" s="85">
        <f>'10'!$E$22</f>
        <v>0</v>
      </c>
    </row>
    <row r="70" spans="1:5" x14ac:dyDescent="0.35">
      <c r="A70" s="85">
        <f>'10'!$E$9</f>
        <v>0</v>
      </c>
      <c r="B70" s="85">
        <f>'10'!$E$8</f>
        <v>0</v>
      </c>
      <c r="C70" s="9">
        <v>45931</v>
      </c>
      <c r="D70" s="6" t="s">
        <v>37</v>
      </c>
      <c r="E70" s="85">
        <f>'10'!$E$23</f>
        <v>0</v>
      </c>
    </row>
    <row r="71" spans="1:5" x14ac:dyDescent="0.35">
      <c r="A71" s="85">
        <f>'10'!$E$9</f>
        <v>0</v>
      </c>
      <c r="B71" s="85">
        <f>'10'!$E$8</f>
        <v>0</v>
      </c>
      <c r="C71" s="9">
        <v>45931</v>
      </c>
      <c r="D71" s="6" t="s">
        <v>38</v>
      </c>
      <c r="E71" s="85">
        <f>'10'!$E$24</f>
        <v>0</v>
      </c>
    </row>
    <row r="72" spans="1:5" x14ac:dyDescent="0.35">
      <c r="A72" s="85">
        <f>'10'!$E$9</f>
        <v>0</v>
      </c>
      <c r="B72" s="85">
        <f>'10'!$E$8</f>
        <v>0</v>
      </c>
      <c r="C72" s="9">
        <v>45931</v>
      </c>
      <c r="D72" s="6" t="s">
        <v>39</v>
      </c>
      <c r="E72" s="85">
        <f>'10'!$E$25</f>
        <v>0</v>
      </c>
    </row>
    <row r="73" spans="1:5" x14ac:dyDescent="0.35">
      <c r="A73" s="85">
        <f>'11'!$E$9</f>
        <v>0</v>
      </c>
      <c r="B73" s="85">
        <f>'11'!$E$8</f>
        <v>0</v>
      </c>
      <c r="C73" s="9">
        <v>45962</v>
      </c>
      <c r="D73" s="6" t="s">
        <v>3</v>
      </c>
      <c r="E73" s="85">
        <f>'11'!$E$19</f>
        <v>0</v>
      </c>
    </row>
    <row r="74" spans="1:5" x14ac:dyDescent="0.35">
      <c r="A74" s="85">
        <f>'11'!$E$9</f>
        <v>0</v>
      </c>
      <c r="B74" s="85">
        <f>'11'!$E$8</f>
        <v>0</v>
      </c>
      <c r="C74" s="9">
        <v>45962</v>
      </c>
      <c r="D74" s="6" t="s">
        <v>47</v>
      </c>
      <c r="E74" s="85">
        <f>'11'!$E$20</f>
        <v>0</v>
      </c>
    </row>
    <row r="75" spans="1:5" x14ac:dyDescent="0.35">
      <c r="A75" s="85">
        <f>'11'!$E$9</f>
        <v>0</v>
      </c>
      <c r="B75" s="85">
        <f>'11'!$E$8</f>
        <v>0</v>
      </c>
      <c r="C75" s="9">
        <v>45962</v>
      </c>
      <c r="D75" s="6" t="s">
        <v>4</v>
      </c>
      <c r="E75" s="85">
        <f>'11'!$E$21</f>
        <v>0</v>
      </c>
    </row>
    <row r="76" spans="1:5" x14ac:dyDescent="0.35">
      <c r="A76" s="85">
        <f>'11'!$E$9</f>
        <v>0</v>
      </c>
      <c r="B76" s="85">
        <f>'11'!$E$8</f>
        <v>0</v>
      </c>
      <c r="C76" s="9">
        <v>45962</v>
      </c>
      <c r="D76" s="6" t="s">
        <v>36</v>
      </c>
      <c r="E76" s="85">
        <f>'11'!$E$22</f>
        <v>0</v>
      </c>
    </row>
    <row r="77" spans="1:5" x14ac:dyDescent="0.35">
      <c r="A77" s="85">
        <f>'11'!$E$9</f>
        <v>0</v>
      </c>
      <c r="B77" s="85">
        <f>'11'!$E$8</f>
        <v>0</v>
      </c>
      <c r="C77" s="9">
        <v>45962</v>
      </c>
      <c r="D77" s="6" t="s">
        <v>37</v>
      </c>
      <c r="E77" s="85">
        <f>'11'!$E$23</f>
        <v>0</v>
      </c>
    </row>
    <row r="78" spans="1:5" x14ac:dyDescent="0.35">
      <c r="A78" s="85">
        <f>'11'!$E$9</f>
        <v>0</v>
      </c>
      <c r="B78" s="85">
        <f>'11'!$E$8</f>
        <v>0</v>
      </c>
      <c r="C78" s="9">
        <v>45962</v>
      </c>
      <c r="D78" s="6" t="s">
        <v>38</v>
      </c>
      <c r="E78" s="85">
        <f>'11'!$E$24</f>
        <v>0</v>
      </c>
    </row>
    <row r="79" spans="1:5" x14ac:dyDescent="0.35">
      <c r="A79" s="85">
        <f>'11'!$E$9</f>
        <v>0</v>
      </c>
      <c r="B79" s="85">
        <f>'11'!$E$8</f>
        <v>0</v>
      </c>
      <c r="C79" s="9">
        <v>45962</v>
      </c>
      <c r="D79" s="6" t="s">
        <v>39</v>
      </c>
      <c r="E79" s="85">
        <f>'11'!$E$25</f>
        <v>0</v>
      </c>
    </row>
    <row r="80" spans="1:5" x14ac:dyDescent="0.35">
      <c r="A80" s="85">
        <f>'12'!$E$9</f>
        <v>0</v>
      </c>
      <c r="B80" s="85">
        <f>'12'!$E$8</f>
        <v>0</v>
      </c>
      <c r="C80" s="9">
        <v>45992</v>
      </c>
      <c r="D80" s="6" t="s">
        <v>3</v>
      </c>
      <c r="E80" s="85">
        <f>'12'!$E$19</f>
        <v>0</v>
      </c>
    </row>
    <row r="81" spans="1:5" x14ac:dyDescent="0.35">
      <c r="A81" s="85">
        <f>'12'!$E$9</f>
        <v>0</v>
      </c>
      <c r="B81" s="85">
        <f>'12'!$E$8</f>
        <v>0</v>
      </c>
      <c r="C81" s="9">
        <v>45992</v>
      </c>
      <c r="D81" s="6" t="s">
        <v>47</v>
      </c>
      <c r="E81" s="85">
        <f>'12'!$E$20</f>
        <v>0</v>
      </c>
    </row>
    <row r="82" spans="1:5" x14ac:dyDescent="0.35">
      <c r="A82" s="85">
        <f>'12'!$E$9</f>
        <v>0</v>
      </c>
      <c r="B82" s="85">
        <f>'12'!$E$8</f>
        <v>0</v>
      </c>
      <c r="C82" s="9">
        <v>45992</v>
      </c>
      <c r="D82" s="6" t="s">
        <v>4</v>
      </c>
      <c r="E82" s="85">
        <f>'12'!$E$21</f>
        <v>0</v>
      </c>
    </row>
    <row r="83" spans="1:5" x14ac:dyDescent="0.35">
      <c r="A83" s="85">
        <f>'12'!$E$9</f>
        <v>0</v>
      </c>
      <c r="B83" s="85">
        <f>'12'!$E$8</f>
        <v>0</v>
      </c>
      <c r="C83" s="9">
        <v>45992</v>
      </c>
      <c r="D83" s="6" t="s">
        <v>36</v>
      </c>
      <c r="E83" s="85">
        <f>'12'!$E$22</f>
        <v>0</v>
      </c>
    </row>
    <row r="84" spans="1:5" x14ac:dyDescent="0.35">
      <c r="A84" s="85">
        <f>'12'!$E$9</f>
        <v>0</v>
      </c>
      <c r="B84" s="85">
        <f>'12'!$E$8</f>
        <v>0</v>
      </c>
      <c r="C84" s="9">
        <v>45992</v>
      </c>
      <c r="D84" s="6" t="s">
        <v>37</v>
      </c>
      <c r="E84" s="85">
        <f>'12'!$E$23</f>
        <v>0</v>
      </c>
    </row>
    <row r="85" spans="1:5" x14ac:dyDescent="0.35">
      <c r="A85" s="85">
        <f>'12'!$E$9</f>
        <v>0</v>
      </c>
      <c r="B85" s="85">
        <f>'12'!$E$8</f>
        <v>0</v>
      </c>
      <c r="C85" s="9">
        <v>45992</v>
      </c>
      <c r="D85" s="6" t="s">
        <v>38</v>
      </c>
      <c r="E85" s="85">
        <f>'12'!$E$24</f>
        <v>0</v>
      </c>
    </row>
    <row r="86" spans="1:5" x14ac:dyDescent="0.35">
      <c r="A86" s="85">
        <f>'12'!$E$9</f>
        <v>0</v>
      </c>
      <c r="B86" s="85">
        <f>'12'!$E$8</f>
        <v>0</v>
      </c>
      <c r="C86" s="9">
        <v>45992</v>
      </c>
      <c r="D86" s="6" t="s">
        <v>39</v>
      </c>
      <c r="E86" s="85">
        <f>'12'!$E$25</f>
        <v>0</v>
      </c>
    </row>
    <row r="87" spans="1:5" s="11" customFormat="1" x14ac:dyDescent="0.35">
      <c r="A87" s="12"/>
      <c r="B87" s="12"/>
      <c r="C87" s="10"/>
      <c r="E87" s="12"/>
    </row>
    <row r="88" spans="1:5" s="11" customFormat="1" x14ac:dyDescent="0.35">
      <c r="A88" s="12"/>
      <c r="B88" s="12"/>
      <c r="C88" s="10"/>
      <c r="E88" s="12"/>
    </row>
    <row r="89" spans="1:5" s="11" customFormat="1" x14ac:dyDescent="0.35">
      <c r="A89" s="12"/>
      <c r="B89" s="12"/>
      <c r="C89" s="10"/>
      <c r="E89" s="12"/>
    </row>
    <row r="90" spans="1:5" s="11" customFormat="1" x14ac:dyDescent="0.35">
      <c r="A90" s="12"/>
      <c r="B90" s="12"/>
      <c r="C90" s="10"/>
      <c r="E90" s="12"/>
    </row>
    <row r="91" spans="1:5" s="11" customFormat="1" x14ac:dyDescent="0.35">
      <c r="A91" s="12"/>
      <c r="B91" s="12"/>
      <c r="C91" s="10"/>
      <c r="E91" s="12"/>
    </row>
    <row r="92" spans="1:5" s="11" customFormat="1" x14ac:dyDescent="0.35">
      <c r="A92" s="12"/>
      <c r="B92" s="12"/>
      <c r="C92" s="10"/>
      <c r="E92" s="12"/>
    </row>
    <row r="93" spans="1:5" s="11" customFormat="1" x14ac:dyDescent="0.35">
      <c r="A93" s="12"/>
      <c r="B93" s="12"/>
      <c r="C93" s="10"/>
      <c r="E93" s="12"/>
    </row>
    <row r="94" spans="1:5" s="11" customFormat="1" x14ac:dyDescent="0.35">
      <c r="A94" s="12"/>
      <c r="B94" s="12"/>
      <c r="C94" s="10"/>
      <c r="E94" s="12"/>
    </row>
    <row r="95" spans="1:5" s="11" customFormat="1" x14ac:dyDescent="0.35">
      <c r="A95" s="12"/>
      <c r="B95" s="12"/>
      <c r="C95" s="10"/>
      <c r="E95" s="12"/>
    </row>
    <row r="96" spans="1:5" s="11" customFormat="1" x14ac:dyDescent="0.35">
      <c r="A96" s="12"/>
      <c r="B96" s="12"/>
      <c r="C96" s="10"/>
      <c r="E96" s="12"/>
    </row>
    <row r="97" spans="1:5" s="11" customFormat="1" x14ac:dyDescent="0.35">
      <c r="A97" s="12"/>
      <c r="B97" s="12"/>
      <c r="C97" s="10"/>
      <c r="E97" s="12"/>
    </row>
    <row r="98" spans="1:5" s="11" customFormat="1" x14ac:dyDescent="0.35">
      <c r="A98" s="12"/>
      <c r="B98" s="12"/>
      <c r="C98" s="10"/>
      <c r="E98" s="12"/>
    </row>
    <row r="99" spans="1:5" s="11" customFormat="1" x14ac:dyDescent="0.35">
      <c r="A99" s="12"/>
      <c r="B99" s="12"/>
      <c r="C99" s="10"/>
      <c r="E99" s="12"/>
    </row>
    <row r="100" spans="1:5" s="11" customFormat="1" x14ac:dyDescent="0.35">
      <c r="A100" s="12"/>
      <c r="B100" s="12"/>
      <c r="C100" s="10"/>
      <c r="E100" s="12"/>
    </row>
    <row r="101" spans="1:5" s="11" customFormat="1" x14ac:dyDescent="0.35">
      <c r="A101" s="12"/>
      <c r="B101" s="12"/>
      <c r="C101" s="10"/>
      <c r="E101" s="12"/>
    </row>
    <row r="102" spans="1:5" s="11" customFormat="1" x14ac:dyDescent="0.35">
      <c r="A102" s="12"/>
      <c r="B102" s="12"/>
      <c r="C102" s="10"/>
      <c r="E102" s="12"/>
    </row>
    <row r="103" spans="1:5" s="11" customFormat="1" x14ac:dyDescent="0.35">
      <c r="A103" s="12"/>
      <c r="B103" s="12"/>
      <c r="C103" s="10"/>
      <c r="E103" s="12"/>
    </row>
    <row r="104" spans="1:5" s="11" customFormat="1" x14ac:dyDescent="0.35">
      <c r="A104" s="12"/>
      <c r="B104" s="12"/>
      <c r="C104" s="10"/>
      <c r="E104" s="12"/>
    </row>
    <row r="105" spans="1:5" s="11" customFormat="1" x14ac:dyDescent="0.35">
      <c r="A105" s="12"/>
      <c r="B105" s="12"/>
      <c r="C105" s="10"/>
      <c r="E105" s="12"/>
    </row>
    <row r="106" spans="1:5" s="11" customFormat="1" x14ac:dyDescent="0.35">
      <c r="A106" s="12"/>
      <c r="B106" s="12"/>
      <c r="C106" s="10"/>
      <c r="E106" s="12"/>
    </row>
    <row r="107" spans="1:5" s="11" customFormat="1" x14ac:dyDescent="0.35">
      <c r="A107" s="12"/>
      <c r="B107" s="12"/>
      <c r="C107" s="10"/>
      <c r="E107" s="12"/>
    </row>
    <row r="108" spans="1:5" s="11" customFormat="1" x14ac:dyDescent="0.35">
      <c r="A108" s="12"/>
      <c r="B108" s="12"/>
      <c r="C108" s="10"/>
      <c r="E108" s="12"/>
    </row>
    <row r="109" spans="1:5" s="11" customFormat="1" x14ac:dyDescent="0.35">
      <c r="A109" s="12"/>
      <c r="B109" s="12"/>
      <c r="C109" s="10"/>
      <c r="E109" s="12"/>
    </row>
    <row r="110" spans="1:5" s="11" customFormat="1" x14ac:dyDescent="0.35">
      <c r="A110" s="12"/>
      <c r="B110" s="12"/>
      <c r="C110" s="10"/>
      <c r="E110" s="12"/>
    </row>
    <row r="111" spans="1:5" s="11" customFormat="1" x14ac:dyDescent="0.35">
      <c r="A111" s="12"/>
      <c r="B111" s="12"/>
      <c r="C111" s="10"/>
      <c r="E111" s="12"/>
    </row>
    <row r="112" spans="1:5" s="11" customFormat="1" x14ac:dyDescent="0.35">
      <c r="A112" s="12"/>
      <c r="B112" s="12"/>
      <c r="C112" s="10"/>
      <c r="E112" s="12"/>
    </row>
    <row r="113" spans="1:5" s="11" customFormat="1" x14ac:dyDescent="0.35">
      <c r="A113" s="12"/>
      <c r="B113" s="12"/>
      <c r="E113" s="12"/>
    </row>
    <row r="114" spans="1:5" s="11" customFormat="1" x14ac:dyDescent="0.35">
      <c r="A114" s="12"/>
      <c r="B114" s="12"/>
      <c r="E114" s="12"/>
    </row>
  </sheetData>
  <autoFilter ref="A2:E86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pomocné!$A$2:$A$13</xm:f>
          </x14:formula1>
          <xm:sqref>C2:C112</xm:sqref>
        </x14:dataValidation>
        <x14:dataValidation type="list" allowBlank="1" showInputMessage="1" showErrorMessage="1">
          <x14:formula1>
            <xm:f>pomocné!$D$2:$D$9</xm:f>
          </x14:formula1>
          <xm:sqref>D1:D1048576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pane xSplit="1" ySplit="2" topLeftCell="B253" activePane="bottomRight" state="frozen"/>
      <selection pane="topRight" activeCell="B1" sqref="B1"/>
      <selection pane="bottomLeft" activeCell="A3" sqref="A3"/>
      <selection pane="bottomRight" activeCell="E254" sqref="E254"/>
    </sheetView>
  </sheetViews>
  <sheetFormatPr defaultColWidth="9.08984375" defaultRowHeight="14.5" x14ac:dyDescent="0.35"/>
  <cols>
    <col min="1" max="1" width="16" style="12" customWidth="1"/>
    <col min="2" max="2" width="30.08984375" style="12" customWidth="1"/>
    <col min="3" max="3" width="9.08984375" style="10"/>
    <col min="4" max="4" width="12.54296875" style="12" customWidth="1"/>
    <col min="5" max="5" width="51.36328125" style="11" customWidth="1"/>
    <col min="6" max="6" width="9.08984375" style="13"/>
    <col min="7" max="16384" width="9.08984375" style="11"/>
  </cols>
  <sheetData>
    <row r="1" spans="1:6" ht="26.75" customHeight="1" x14ac:dyDescent="0.35">
      <c r="A1" s="91" t="s">
        <v>92</v>
      </c>
      <c r="B1" s="90"/>
      <c r="C1" s="21"/>
      <c r="D1" s="21"/>
      <c r="E1" s="21"/>
      <c r="F1" s="21"/>
    </row>
    <row r="2" spans="1:6" ht="29" x14ac:dyDescent="0.35">
      <c r="A2" s="14" t="s">
        <v>28</v>
      </c>
      <c r="B2" s="14" t="s">
        <v>0</v>
      </c>
      <c r="C2" s="15" t="s">
        <v>34</v>
      </c>
      <c r="D2" s="15" t="s">
        <v>88</v>
      </c>
      <c r="E2" s="15" t="s">
        <v>89</v>
      </c>
      <c r="F2" s="15" t="s">
        <v>33</v>
      </c>
    </row>
    <row r="3" spans="1:6" x14ac:dyDescent="0.35">
      <c r="A3" s="18">
        <f>'01'!$E$9</f>
        <v>0</v>
      </c>
      <c r="B3" s="18">
        <f>'01'!$E$8</f>
        <v>0</v>
      </c>
      <c r="C3" s="17">
        <v>45658</v>
      </c>
      <c r="D3" s="18" t="s">
        <v>41</v>
      </c>
      <c r="E3" s="16" t="s">
        <v>54</v>
      </c>
      <c r="F3" s="19">
        <f>'01'!$D$39</f>
        <v>0</v>
      </c>
    </row>
    <row r="4" spans="1:6" x14ac:dyDescent="0.35">
      <c r="A4" s="18">
        <f>'01'!$E$9</f>
        <v>0</v>
      </c>
      <c r="B4" s="18">
        <f>'01'!$E$8</f>
        <v>0</v>
      </c>
      <c r="C4" s="17">
        <v>45658</v>
      </c>
      <c r="D4" s="18" t="s">
        <v>41</v>
      </c>
      <c r="E4" s="16" t="s">
        <v>55</v>
      </c>
      <c r="F4" s="19">
        <f>'01'!$D$40</f>
        <v>0</v>
      </c>
    </row>
    <row r="5" spans="1:6" x14ac:dyDescent="0.35">
      <c r="A5" s="18">
        <f>'01'!$E$9</f>
        <v>0</v>
      </c>
      <c r="B5" s="18">
        <f>'01'!$E$8</f>
        <v>0</v>
      </c>
      <c r="C5" s="17">
        <v>45658</v>
      </c>
      <c r="D5" s="18" t="s">
        <v>41</v>
      </c>
      <c r="E5" s="16" t="s">
        <v>56</v>
      </c>
      <c r="F5" s="19">
        <f>'01'!$D$41</f>
        <v>0</v>
      </c>
    </row>
    <row r="6" spans="1:6" x14ac:dyDescent="0.35">
      <c r="A6" s="18">
        <f>'01'!$E$9</f>
        <v>0</v>
      </c>
      <c r="B6" s="18">
        <f>'01'!$E$8</f>
        <v>0</v>
      </c>
      <c r="C6" s="17">
        <v>45658</v>
      </c>
      <c r="D6" s="18" t="s">
        <v>41</v>
      </c>
      <c r="E6" s="16" t="s">
        <v>57</v>
      </c>
      <c r="F6" s="19">
        <f>'01'!$D$42</f>
        <v>0</v>
      </c>
    </row>
    <row r="7" spans="1:6" x14ac:dyDescent="0.35">
      <c r="A7" s="18">
        <f>'01'!$E$9</f>
        <v>0</v>
      </c>
      <c r="B7" s="18">
        <f>'01'!$E$8</f>
        <v>0</v>
      </c>
      <c r="C7" s="17">
        <v>45658</v>
      </c>
      <c r="D7" s="18" t="s">
        <v>41</v>
      </c>
      <c r="E7" s="16" t="s">
        <v>58</v>
      </c>
      <c r="F7" s="19">
        <f>'01'!$D$43</f>
        <v>0</v>
      </c>
    </row>
    <row r="8" spans="1:6" x14ac:dyDescent="0.35">
      <c r="A8" s="18">
        <f>'01'!$E$9</f>
        <v>0</v>
      </c>
      <c r="B8" s="18">
        <f>'01'!$E$8</f>
        <v>0</v>
      </c>
      <c r="C8" s="17">
        <v>45658</v>
      </c>
      <c r="D8" s="18" t="s">
        <v>41</v>
      </c>
      <c r="E8" s="16" t="s">
        <v>13</v>
      </c>
      <c r="F8" s="19">
        <f>'01'!$D$44</f>
        <v>0</v>
      </c>
    </row>
    <row r="9" spans="1:6" x14ac:dyDescent="0.35">
      <c r="A9" s="18">
        <f>'01'!$E$9</f>
        <v>0</v>
      </c>
      <c r="B9" s="18">
        <f>'01'!$E$8</f>
        <v>0</v>
      </c>
      <c r="C9" s="17">
        <v>45658</v>
      </c>
      <c r="D9" s="18" t="s">
        <v>41</v>
      </c>
      <c r="E9" s="16" t="s">
        <v>59</v>
      </c>
      <c r="F9" s="19">
        <f>'01'!$D$45</f>
        <v>0</v>
      </c>
    </row>
    <row r="10" spans="1:6" x14ac:dyDescent="0.35">
      <c r="A10" s="18">
        <f>'01'!$E$9</f>
        <v>0</v>
      </c>
      <c r="B10" s="18">
        <f>'01'!$E$8</f>
        <v>0</v>
      </c>
      <c r="C10" s="17">
        <v>45658</v>
      </c>
      <c r="D10" s="18" t="s">
        <v>41</v>
      </c>
      <c r="E10" s="16" t="s">
        <v>60</v>
      </c>
      <c r="F10" s="19">
        <f>'01'!$D$46</f>
        <v>0</v>
      </c>
    </row>
    <row r="11" spans="1:6" x14ac:dyDescent="0.35">
      <c r="A11" s="18">
        <f>'01'!$E$9</f>
        <v>0</v>
      </c>
      <c r="B11" s="18">
        <f>'01'!$E$8</f>
        <v>0</v>
      </c>
      <c r="C11" s="17">
        <v>45658</v>
      </c>
      <c r="D11" s="18" t="s">
        <v>41</v>
      </c>
      <c r="E11" s="16" t="s">
        <v>61</v>
      </c>
      <c r="F11" s="19">
        <f>'01'!$D$47</f>
        <v>0</v>
      </c>
    </row>
    <row r="12" spans="1:6" x14ac:dyDescent="0.35">
      <c r="A12" s="18">
        <f>'01'!$E$9</f>
        <v>0</v>
      </c>
      <c r="B12" s="18">
        <f>'01'!$E$8</f>
        <v>0</v>
      </c>
      <c r="C12" s="17">
        <v>45658</v>
      </c>
      <c r="D12" s="18" t="s">
        <v>41</v>
      </c>
      <c r="E12" s="16" t="s">
        <v>62</v>
      </c>
      <c r="F12" s="19">
        <f>'01'!$D$48</f>
        <v>0</v>
      </c>
    </row>
    <row r="13" spans="1:6" x14ac:dyDescent="0.35">
      <c r="A13" s="18">
        <f>'01'!$E$9</f>
        <v>0</v>
      </c>
      <c r="B13" s="18">
        <f>'01'!$E$8</f>
        <v>0</v>
      </c>
      <c r="C13" s="17">
        <v>45658</v>
      </c>
      <c r="D13" s="18" t="s">
        <v>90</v>
      </c>
      <c r="E13" s="16" t="s">
        <v>63</v>
      </c>
      <c r="F13" s="19">
        <f>'01'!$H$39</f>
        <v>0</v>
      </c>
    </row>
    <row r="14" spans="1:6" x14ac:dyDescent="0.35">
      <c r="A14" s="18">
        <f>'01'!$E$9</f>
        <v>0</v>
      </c>
      <c r="B14" s="18">
        <f>'01'!$E$8</f>
        <v>0</v>
      </c>
      <c r="C14" s="17">
        <v>45658</v>
      </c>
      <c r="D14" s="18" t="s">
        <v>90</v>
      </c>
      <c r="E14" s="16" t="s">
        <v>64</v>
      </c>
      <c r="F14" s="19">
        <f>'01'!$H$40</f>
        <v>0</v>
      </c>
    </row>
    <row r="15" spans="1:6" x14ac:dyDescent="0.35">
      <c r="A15" s="18">
        <f>'01'!$E$9</f>
        <v>0</v>
      </c>
      <c r="B15" s="18">
        <f>'01'!$E$8</f>
        <v>0</v>
      </c>
      <c r="C15" s="17">
        <v>45658</v>
      </c>
      <c r="D15" s="18" t="s">
        <v>90</v>
      </c>
      <c r="E15" s="16" t="s">
        <v>65</v>
      </c>
      <c r="F15" s="19">
        <f>'01'!$H$41</f>
        <v>0</v>
      </c>
    </row>
    <row r="16" spans="1:6" x14ac:dyDescent="0.35">
      <c r="A16" s="18">
        <f>'01'!$E$9</f>
        <v>0</v>
      </c>
      <c r="B16" s="18">
        <f>'01'!$E$8</f>
        <v>0</v>
      </c>
      <c r="C16" s="17">
        <v>45658</v>
      </c>
      <c r="D16" s="18" t="s">
        <v>90</v>
      </c>
      <c r="E16" s="16" t="s">
        <v>66</v>
      </c>
      <c r="F16" s="19">
        <f>'01'!$H$42</f>
        <v>0</v>
      </c>
    </row>
    <row r="17" spans="1:6" x14ac:dyDescent="0.35">
      <c r="A17" s="18">
        <f>'01'!$E$9</f>
        <v>0</v>
      </c>
      <c r="B17" s="18">
        <f>'01'!$E$8</f>
        <v>0</v>
      </c>
      <c r="C17" s="17">
        <v>45658</v>
      </c>
      <c r="D17" s="18" t="s">
        <v>90</v>
      </c>
      <c r="E17" s="16" t="s">
        <v>67</v>
      </c>
      <c r="F17" s="19">
        <f>'01'!$H$43</f>
        <v>0</v>
      </c>
    </row>
    <row r="18" spans="1:6" x14ac:dyDescent="0.35">
      <c r="A18" s="18">
        <f>'01'!$E$9</f>
        <v>0</v>
      </c>
      <c r="B18" s="18">
        <f>'01'!$E$8</f>
        <v>0</v>
      </c>
      <c r="C18" s="17">
        <v>45658</v>
      </c>
      <c r="D18" s="18" t="s">
        <v>90</v>
      </c>
      <c r="E18" s="16" t="s">
        <v>68</v>
      </c>
      <c r="F18" s="19">
        <f>'01'!$H$44</f>
        <v>0</v>
      </c>
    </row>
    <row r="19" spans="1:6" x14ac:dyDescent="0.35">
      <c r="A19" s="18">
        <f>'01'!$E$9</f>
        <v>0</v>
      </c>
      <c r="B19" s="18">
        <f>'01'!$E$8</f>
        <v>0</v>
      </c>
      <c r="C19" s="17">
        <v>45658</v>
      </c>
      <c r="D19" s="18" t="s">
        <v>90</v>
      </c>
      <c r="E19" s="16" t="s">
        <v>69</v>
      </c>
      <c r="F19" s="19">
        <f>'01'!$H$45</f>
        <v>0</v>
      </c>
    </row>
    <row r="20" spans="1:6" x14ac:dyDescent="0.35">
      <c r="A20" s="18">
        <f>'01'!$E$9</f>
        <v>0</v>
      </c>
      <c r="B20" s="18">
        <f>'01'!$E$8</f>
        <v>0</v>
      </c>
      <c r="C20" s="17">
        <v>45658</v>
      </c>
      <c r="D20" s="18" t="s">
        <v>90</v>
      </c>
      <c r="E20" s="16" t="s">
        <v>70</v>
      </c>
      <c r="F20" s="19">
        <f>'01'!$H$46</f>
        <v>0</v>
      </c>
    </row>
    <row r="21" spans="1:6" x14ac:dyDescent="0.35">
      <c r="A21" s="18">
        <f>'01'!$E$9</f>
        <v>0</v>
      </c>
      <c r="B21" s="18">
        <f>'01'!$E$8</f>
        <v>0</v>
      </c>
      <c r="C21" s="17">
        <v>45658</v>
      </c>
      <c r="D21" s="18" t="s">
        <v>90</v>
      </c>
      <c r="E21" s="16" t="s">
        <v>71</v>
      </c>
      <c r="F21" s="19">
        <f>'01'!$H$47</f>
        <v>0</v>
      </c>
    </row>
    <row r="22" spans="1:6" x14ac:dyDescent="0.35">
      <c r="A22" s="18">
        <f>'01'!$E$9</f>
        <v>0</v>
      </c>
      <c r="B22" s="18">
        <f>'01'!$E$8</f>
        <v>0</v>
      </c>
      <c r="C22" s="17">
        <v>45658</v>
      </c>
      <c r="D22" s="18" t="s">
        <v>90</v>
      </c>
      <c r="E22" s="16" t="s">
        <v>72</v>
      </c>
      <c r="F22" s="19">
        <f>'01'!$H$48</f>
        <v>0</v>
      </c>
    </row>
    <row r="23" spans="1:6" x14ac:dyDescent="0.35">
      <c r="A23" s="18">
        <f>'01'!$E$9</f>
        <v>0</v>
      </c>
      <c r="B23" s="18">
        <f>'01'!$E$8</f>
        <v>0</v>
      </c>
      <c r="C23" s="17">
        <v>45658</v>
      </c>
      <c r="D23" s="18" t="s">
        <v>90</v>
      </c>
      <c r="E23" s="16" t="s">
        <v>73</v>
      </c>
      <c r="F23" s="19">
        <f>'01'!$H$49</f>
        <v>0</v>
      </c>
    </row>
    <row r="24" spans="1:6" x14ac:dyDescent="0.35">
      <c r="A24" s="18">
        <f>'01'!$E$9</f>
        <v>0</v>
      </c>
      <c r="B24" s="18">
        <f>'01'!$E$8</f>
        <v>0</v>
      </c>
      <c r="C24" s="17">
        <v>45658</v>
      </c>
      <c r="D24" s="18" t="s">
        <v>90</v>
      </c>
      <c r="E24" s="16" t="s">
        <v>74</v>
      </c>
      <c r="F24" s="19">
        <f>'01'!$H$50</f>
        <v>0</v>
      </c>
    </row>
    <row r="25" spans="1:6" x14ac:dyDescent="0.35">
      <c r="A25" s="18">
        <f>'02'!$E$9</f>
        <v>0</v>
      </c>
      <c r="B25" s="18">
        <f>'02'!$E$8</f>
        <v>0</v>
      </c>
      <c r="C25" s="17">
        <v>45689</v>
      </c>
      <c r="D25" s="18" t="s">
        <v>41</v>
      </c>
      <c r="E25" s="16" t="s">
        <v>54</v>
      </c>
      <c r="F25" s="19">
        <f>'02'!$D$39</f>
        <v>0</v>
      </c>
    </row>
    <row r="26" spans="1:6" x14ac:dyDescent="0.35">
      <c r="A26" s="18">
        <f>'02'!$E$9</f>
        <v>0</v>
      </c>
      <c r="B26" s="18">
        <f>'02'!$E$8</f>
        <v>0</v>
      </c>
      <c r="C26" s="17">
        <v>45689</v>
      </c>
      <c r="D26" s="18" t="s">
        <v>41</v>
      </c>
      <c r="E26" s="16" t="s">
        <v>55</v>
      </c>
      <c r="F26" s="19">
        <f>'02'!$D$40</f>
        <v>0</v>
      </c>
    </row>
    <row r="27" spans="1:6" x14ac:dyDescent="0.35">
      <c r="A27" s="18">
        <f>'02'!$E$9</f>
        <v>0</v>
      </c>
      <c r="B27" s="18">
        <f>'02'!$E$8</f>
        <v>0</v>
      </c>
      <c r="C27" s="17">
        <v>45689</v>
      </c>
      <c r="D27" s="18" t="s">
        <v>41</v>
      </c>
      <c r="E27" s="16" t="s">
        <v>56</v>
      </c>
      <c r="F27" s="19">
        <f>'02'!$D$41</f>
        <v>0</v>
      </c>
    </row>
    <row r="28" spans="1:6" x14ac:dyDescent="0.35">
      <c r="A28" s="18">
        <f>'02'!$E$9</f>
        <v>0</v>
      </c>
      <c r="B28" s="18">
        <f>'02'!$E$8</f>
        <v>0</v>
      </c>
      <c r="C28" s="17">
        <v>45689</v>
      </c>
      <c r="D28" s="18" t="s">
        <v>41</v>
      </c>
      <c r="E28" s="16" t="s">
        <v>57</v>
      </c>
      <c r="F28" s="19">
        <f>'02'!$D$42</f>
        <v>0</v>
      </c>
    </row>
    <row r="29" spans="1:6" x14ac:dyDescent="0.35">
      <c r="A29" s="18">
        <f>'02'!$E$9</f>
        <v>0</v>
      </c>
      <c r="B29" s="18">
        <f>'02'!$E$8</f>
        <v>0</v>
      </c>
      <c r="C29" s="17">
        <v>45689</v>
      </c>
      <c r="D29" s="18" t="s">
        <v>41</v>
      </c>
      <c r="E29" s="16" t="s">
        <v>58</v>
      </c>
      <c r="F29" s="19">
        <f>'02'!$D$43</f>
        <v>0</v>
      </c>
    </row>
    <row r="30" spans="1:6" x14ac:dyDescent="0.35">
      <c r="A30" s="18">
        <f>'02'!$E$9</f>
        <v>0</v>
      </c>
      <c r="B30" s="18">
        <f>'02'!$E$8</f>
        <v>0</v>
      </c>
      <c r="C30" s="17">
        <v>45689</v>
      </c>
      <c r="D30" s="18" t="s">
        <v>41</v>
      </c>
      <c r="E30" s="16" t="s">
        <v>13</v>
      </c>
      <c r="F30" s="19">
        <f>'02'!$D$44</f>
        <v>0</v>
      </c>
    </row>
    <row r="31" spans="1:6" x14ac:dyDescent="0.35">
      <c r="A31" s="18">
        <f>'02'!$E$9</f>
        <v>0</v>
      </c>
      <c r="B31" s="18">
        <f>'02'!$E$8</f>
        <v>0</v>
      </c>
      <c r="C31" s="17">
        <v>45689</v>
      </c>
      <c r="D31" s="18" t="s">
        <v>41</v>
      </c>
      <c r="E31" s="16" t="s">
        <v>59</v>
      </c>
      <c r="F31" s="19">
        <f>'02'!$D$45</f>
        <v>0</v>
      </c>
    </row>
    <row r="32" spans="1:6" x14ac:dyDescent="0.35">
      <c r="A32" s="18">
        <f>'02'!$E$9</f>
        <v>0</v>
      </c>
      <c r="B32" s="18">
        <f>'02'!$E$8</f>
        <v>0</v>
      </c>
      <c r="C32" s="17">
        <v>45689</v>
      </c>
      <c r="D32" s="18" t="s">
        <v>41</v>
      </c>
      <c r="E32" s="16" t="s">
        <v>60</v>
      </c>
      <c r="F32" s="19">
        <f>'02'!$D$46</f>
        <v>0</v>
      </c>
    </row>
    <row r="33" spans="1:6" x14ac:dyDescent="0.35">
      <c r="A33" s="18">
        <f>'02'!$E$9</f>
        <v>0</v>
      </c>
      <c r="B33" s="18">
        <f>'02'!$E$8</f>
        <v>0</v>
      </c>
      <c r="C33" s="17">
        <v>45689</v>
      </c>
      <c r="D33" s="18" t="s">
        <v>41</v>
      </c>
      <c r="E33" s="16" t="s">
        <v>61</v>
      </c>
      <c r="F33" s="19">
        <f>'02'!$D$47</f>
        <v>0</v>
      </c>
    </row>
    <row r="34" spans="1:6" x14ac:dyDescent="0.35">
      <c r="A34" s="18">
        <f>'02'!$E$9</f>
        <v>0</v>
      </c>
      <c r="B34" s="18">
        <f>'02'!$E$8</f>
        <v>0</v>
      </c>
      <c r="C34" s="17">
        <v>45689</v>
      </c>
      <c r="D34" s="18" t="s">
        <v>41</v>
      </c>
      <c r="E34" s="16" t="s">
        <v>62</v>
      </c>
      <c r="F34" s="19">
        <f>'02'!$D$48</f>
        <v>0</v>
      </c>
    </row>
    <row r="35" spans="1:6" x14ac:dyDescent="0.35">
      <c r="A35" s="18">
        <f>'02'!$E$9</f>
        <v>0</v>
      </c>
      <c r="B35" s="18">
        <f>'02'!$E$8</f>
        <v>0</v>
      </c>
      <c r="C35" s="17">
        <v>45689</v>
      </c>
      <c r="D35" s="18" t="s">
        <v>90</v>
      </c>
      <c r="E35" s="16" t="s">
        <v>63</v>
      </c>
      <c r="F35" s="19">
        <f>'02'!$H$39</f>
        <v>0</v>
      </c>
    </row>
    <row r="36" spans="1:6" x14ac:dyDescent="0.35">
      <c r="A36" s="18">
        <f>'02'!$E$9</f>
        <v>0</v>
      </c>
      <c r="B36" s="18">
        <f>'02'!$E$8</f>
        <v>0</v>
      </c>
      <c r="C36" s="17">
        <v>45689</v>
      </c>
      <c r="D36" s="18" t="s">
        <v>90</v>
      </c>
      <c r="E36" s="16" t="s">
        <v>64</v>
      </c>
      <c r="F36" s="19">
        <f>'02'!$H$40</f>
        <v>0</v>
      </c>
    </row>
    <row r="37" spans="1:6" x14ac:dyDescent="0.35">
      <c r="A37" s="18">
        <f>'02'!$E$9</f>
        <v>0</v>
      </c>
      <c r="B37" s="18">
        <f>'02'!$E$8</f>
        <v>0</v>
      </c>
      <c r="C37" s="17">
        <v>45689</v>
      </c>
      <c r="D37" s="18" t="s">
        <v>90</v>
      </c>
      <c r="E37" s="16" t="s">
        <v>65</v>
      </c>
      <c r="F37" s="19">
        <f>'02'!$H$41</f>
        <v>0</v>
      </c>
    </row>
    <row r="38" spans="1:6" x14ac:dyDescent="0.35">
      <c r="A38" s="18">
        <f>'02'!$E$9</f>
        <v>0</v>
      </c>
      <c r="B38" s="18">
        <f>'02'!$E$8</f>
        <v>0</v>
      </c>
      <c r="C38" s="17">
        <v>45689</v>
      </c>
      <c r="D38" s="18" t="s">
        <v>90</v>
      </c>
      <c r="E38" s="16" t="s">
        <v>66</v>
      </c>
      <c r="F38" s="19">
        <f>'02'!$H$42</f>
        <v>0</v>
      </c>
    </row>
    <row r="39" spans="1:6" x14ac:dyDescent="0.35">
      <c r="A39" s="18">
        <f>'02'!$E$9</f>
        <v>0</v>
      </c>
      <c r="B39" s="18">
        <f>'02'!$E$8</f>
        <v>0</v>
      </c>
      <c r="C39" s="17">
        <v>45689</v>
      </c>
      <c r="D39" s="18" t="s">
        <v>90</v>
      </c>
      <c r="E39" s="16" t="s">
        <v>67</v>
      </c>
      <c r="F39" s="19">
        <f>'02'!$H$43</f>
        <v>0</v>
      </c>
    </row>
    <row r="40" spans="1:6" x14ac:dyDescent="0.35">
      <c r="A40" s="18">
        <f>'02'!$E$9</f>
        <v>0</v>
      </c>
      <c r="B40" s="18">
        <f>'02'!$E$8</f>
        <v>0</v>
      </c>
      <c r="C40" s="17">
        <v>45689</v>
      </c>
      <c r="D40" s="18" t="s">
        <v>90</v>
      </c>
      <c r="E40" s="16" t="s">
        <v>68</v>
      </c>
      <c r="F40" s="19">
        <f>'02'!$H$44</f>
        <v>0</v>
      </c>
    </row>
    <row r="41" spans="1:6" x14ac:dyDescent="0.35">
      <c r="A41" s="18">
        <f>'02'!$E$9</f>
        <v>0</v>
      </c>
      <c r="B41" s="18">
        <f>'02'!$E$8</f>
        <v>0</v>
      </c>
      <c r="C41" s="17">
        <v>45689</v>
      </c>
      <c r="D41" s="18" t="s">
        <v>90</v>
      </c>
      <c r="E41" s="16" t="s">
        <v>69</v>
      </c>
      <c r="F41" s="19">
        <f>'02'!$H$45</f>
        <v>0</v>
      </c>
    </row>
    <row r="42" spans="1:6" x14ac:dyDescent="0.35">
      <c r="A42" s="18">
        <f>'02'!$E$9</f>
        <v>0</v>
      </c>
      <c r="B42" s="18">
        <f>'02'!$E$8</f>
        <v>0</v>
      </c>
      <c r="C42" s="17">
        <v>45689</v>
      </c>
      <c r="D42" s="18" t="s">
        <v>90</v>
      </c>
      <c r="E42" s="16" t="s">
        <v>70</v>
      </c>
      <c r="F42" s="19">
        <f>'02'!$H$46</f>
        <v>0</v>
      </c>
    </row>
    <row r="43" spans="1:6" x14ac:dyDescent="0.35">
      <c r="A43" s="18">
        <f>'02'!$E$9</f>
        <v>0</v>
      </c>
      <c r="B43" s="18">
        <f>'02'!$E$8</f>
        <v>0</v>
      </c>
      <c r="C43" s="17">
        <v>45689</v>
      </c>
      <c r="D43" s="18" t="s">
        <v>90</v>
      </c>
      <c r="E43" s="16" t="s">
        <v>71</v>
      </c>
      <c r="F43" s="19">
        <f>'02'!$H$47</f>
        <v>0</v>
      </c>
    </row>
    <row r="44" spans="1:6" x14ac:dyDescent="0.35">
      <c r="A44" s="18">
        <f>'02'!$E$9</f>
        <v>0</v>
      </c>
      <c r="B44" s="18">
        <f>'02'!$E$8</f>
        <v>0</v>
      </c>
      <c r="C44" s="17">
        <v>45689</v>
      </c>
      <c r="D44" s="18" t="s">
        <v>90</v>
      </c>
      <c r="E44" s="16" t="s">
        <v>72</v>
      </c>
      <c r="F44" s="19">
        <f>'02'!$H$48</f>
        <v>0</v>
      </c>
    </row>
    <row r="45" spans="1:6" x14ac:dyDescent="0.35">
      <c r="A45" s="18">
        <f>'02'!$E$9</f>
        <v>0</v>
      </c>
      <c r="B45" s="18">
        <f>'02'!$E$8</f>
        <v>0</v>
      </c>
      <c r="C45" s="17">
        <v>45689</v>
      </c>
      <c r="D45" s="18" t="s">
        <v>90</v>
      </c>
      <c r="E45" s="16" t="s">
        <v>73</v>
      </c>
      <c r="F45" s="19">
        <f>'02'!$H$49</f>
        <v>0</v>
      </c>
    </row>
    <row r="46" spans="1:6" x14ac:dyDescent="0.35">
      <c r="A46" s="18">
        <f>'02'!$E$9</f>
        <v>0</v>
      </c>
      <c r="B46" s="18">
        <f>'02'!$E$8</f>
        <v>0</v>
      </c>
      <c r="C46" s="17">
        <v>45689</v>
      </c>
      <c r="D46" s="18" t="s">
        <v>90</v>
      </c>
      <c r="E46" s="16" t="s">
        <v>74</v>
      </c>
      <c r="F46" s="19">
        <f>'02'!$H$50</f>
        <v>0</v>
      </c>
    </row>
    <row r="47" spans="1:6" x14ac:dyDescent="0.35">
      <c r="A47" s="18">
        <f>'03'!$E$9</f>
        <v>0</v>
      </c>
      <c r="B47" s="18">
        <f>'03'!$E$8</f>
        <v>0</v>
      </c>
      <c r="C47" s="17">
        <v>45717</v>
      </c>
      <c r="D47" s="18" t="s">
        <v>41</v>
      </c>
      <c r="E47" s="16" t="s">
        <v>54</v>
      </c>
      <c r="F47" s="19">
        <f>'03'!$D$39</f>
        <v>0</v>
      </c>
    </row>
    <row r="48" spans="1:6" x14ac:dyDescent="0.35">
      <c r="A48" s="18">
        <f>'03'!$E$9</f>
        <v>0</v>
      </c>
      <c r="B48" s="18">
        <f>'03'!$E$8</f>
        <v>0</v>
      </c>
      <c r="C48" s="17">
        <v>45717</v>
      </c>
      <c r="D48" s="18" t="s">
        <v>41</v>
      </c>
      <c r="E48" s="16" t="s">
        <v>55</v>
      </c>
      <c r="F48" s="19">
        <f>'03'!$D$40</f>
        <v>0</v>
      </c>
    </row>
    <row r="49" spans="1:6" x14ac:dyDescent="0.35">
      <c r="A49" s="18">
        <f>'03'!$E$9</f>
        <v>0</v>
      </c>
      <c r="B49" s="18">
        <f>'03'!$E$8</f>
        <v>0</v>
      </c>
      <c r="C49" s="17">
        <v>45717</v>
      </c>
      <c r="D49" s="18" t="s">
        <v>41</v>
      </c>
      <c r="E49" s="16" t="s">
        <v>56</v>
      </c>
      <c r="F49" s="19">
        <f>'03'!$D$41</f>
        <v>0</v>
      </c>
    </row>
    <row r="50" spans="1:6" x14ac:dyDescent="0.35">
      <c r="A50" s="18">
        <f>'03'!$E$9</f>
        <v>0</v>
      </c>
      <c r="B50" s="18">
        <f>'03'!$E$8</f>
        <v>0</v>
      </c>
      <c r="C50" s="17">
        <v>45717</v>
      </c>
      <c r="D50" s="18" t="s">
        <v>41</v>
      </c>
      <c r="E50" s="16" t="s">
        <v>57</v>
      </c>
      <c r="F50" s="19">
        <f>'03'!$D$42</f>
        <v>0</v>
      </c>
    </row>
    <row r="51" spans="1:6" x14ac:dyDescent="0.35">
      <c r="A51" s="18">
        <f>'03'!$E$9</f>
        <v>0</v>
      </c>
      <c r="B51" s="18">
        <f>'03'!$E$8</f>
        <v>0</v>
      </c>
      <c r="C51" s="17">
        <v>45717</v>
      </c>
      <c r="D51" s="18" t="s">
        <v>41</v>
      </c>
      <c r="E51" s="16" t="s">
        <v>58</v>
      </c>
      <c r="F51" s="19">
        <f>'03'!$D$43</f>
        <v>0</v>
      </c>
    </row>
    <row r="52" spans="1:6" x14ac:dyDescent="0.35">
      <c r="A52" s="18">
        <f>'03'!$E$9</f>
        <v>0</v>
      </c>
      <c r="B52" s="18">
        <f>'03'!$E$8</f>
        <v>0</v>
      </c>
      <c r="C52" s="17">
        <v>45717</v>
      </c>
      <c r="D52" s="18" t="s">
        <v>41</v>
      </c>
      <c r="E52" s="16" t="s">
        <v>13</v>
      </c>
      <c r="F52" s="19">
        <f>'03'!$D$44</f>
        <v>0</v>
      </c>
    </row>
    <row r="53" spans="1:6" x14ac:dyDescent="0.35">
      <c r="A53" s="18">
        <f>'03'!$E$9</f>
        <v>0</v>
      </c>
      <c r="B53" s="18">
        <f>'03'!$E$8</f>
        <v>0</v>
      </c>
      <c r="C53" s="17">
        <v>45717</v>
      </c>
      <c r="D53" s="18" t="s">
        <v>41</v>
      </c>
      <c r="E53" s="16" t="s">
        <v>59</v>
      </c>
      <c r="F53" s="19">
        <f>'03'!$D$45</f>
        <v>0</v>
      </c>
    </row>
    <row r="54" spans="1:6" x14ac:dyDescent="0.35">
      <c r="A54" s="18">
        <f>'03'!$E$9</f>
        <v>0</v>
      </c>
      <c r="B54" s="18">
        <f>'03'!$E$8</f>
        <v>0</v>
      </c>
      <c r="C54" s="17">
        <v>45717</v>
      </c>
      <c r="D54" s="18" t="s">
        <v>41</v>
      </c>
      <c r="E54" s="16" t="s">
        <v>60</v>
      </c>
      <c r="F54" s="19">
        <f>'03'!$D$46</f>
        <v>0</v>
      </c>
    </row>
    <row r="55" spans="1:6" x14ac:dyDescent="0.35">
      <c r="A55" s="18">
        <f>'03'!$E$9</f>
        <v>0</v>
      </c>
      <c r="B55" s="18">
        <f>'03'!$E$8</f>
        <v>0</v>
      </c>
      <c r="C55" s="17">
        <v>45717</v>
      </c>
      <c r="D55" s="18" t="s">
        <v>41</v>
      </c>
      <c r="E55" s="16" t="s">
        <v>61</v>
      </c>
      <c r="F55" s="19">
        <f>'03'!$D$47</f>
        <v>0</v>
      </c>
    </row>
    <row r="56" spans="1:6" x14ac:dyDescent="0.35">
      <c r="A56" s="18">
        <f>'03'!$E$9</f>
        <v>0</v>
      </c>
      <c r="B56" s="18">
        <f>'03'!$E$8</f>
        <v>0</v>
      </c>
      <c r="C56" s="17">
        <v>45717</v>
      </c>
      <c r="D56" s="18" t="s">
        <v>41</v>
      </c>
      <c r="E56" s="16" t="s">
        <v>62</v>
      </c>
      <c r="F56" s="19">
        <f>'03'!$D$48</f>
        <v>0</v>
      </c>
    </row>
    <row r="57" spans="1:6" x14ac:dyDescent="0.35">
      <c r="A57" s="18">
        <f>'03'!$E$9</f>
        <v>0</v>
      </c>
      <c r="B57" s="18">
        <f>'03'!$E$8</f>
        <v>0</v>
      </c>
      <c r="C57" s="17">
        <v>45717</v>
      </c>
      <c r="D57" s="18" t="s">
        <v>90</v>
      </c>
      <c r="E57" s="16" t="s">
        <v>63</v>
      </c>
      <c r="F57" s="19">
        <f>'03'!$H$39</f>
        <v>0</v>
      </c>
    </row>
    <row r="58" spans="1:6" x14ac:dyDescent="0.35">
      <c r="A58" s="18">
        <f>'03'!$E$9</f>
        <v>0</v>
      </c>
      <c r="B58" s="18">
        <f>'03'!$E$8</f>
        <v>0</v>
      </c>
      <c r="C58" s="17">
        <v>45717</v>
      </c>
      <c r="D58" s="18" t="s">
        <v>90</v>
      </c>
      <c r="E58" s="16" t="s">
        <v>64</v>
      </c>
      <c r="F58" s="19">
        <f>'03'!$H$40</f>
        <v>0</v>
      </c>
    </row>
    <row r="59" spans="1:6" x14ac:dyDescent="0.35">
      <c r="A59" s="18">
        <f>'03'!$E$9</f>
        <v>0</v>
      </c>
      <c r="B59" s="18">
        <f>'03'!$E$8</f>
        <v>0</v>
      </c>
      <c r="C59" s="17">
        <v>45717</v>
      </c>
      <c r="D59" s="18" t="s">
        <v>90</v>
      </c>
      <c r="E59" s="16" t="s">
        <v>65</v>
      </c>
      <c r="F59" s="19">
        <f>'03'!$H$41</f>
        <v>0</v>
      </c>
    </row>
    <row r="60" spans="1:6" x14ac:dyDescent="0.35">
      <c r="A60" s="18">
        <f>'03'!$E$9</f>
        <v>0</v>
      </c>
      <c r="B60" s="18">
        <f>'03'!$E$8</f>
        <v>0</v>
      </c>
      <c r="C60" s="17">
        <v>45717</v>
      </c>
      <c r="D60" s="18" t="s">
        <v>90</v>
      </c>
      <c r="E60" s="16" t="s">
        <v>66</v>
      </c>
      <c r="F60" s="19">
        <f>'03'!$H$42</f>
        <v>0</v>
      </c>
    </row>
    <row r="61" spans="1:6" x14ac:dyDescent="0.35">
      <c r="A61" s="18">
        <f>'03'!$E$9</f>
        <v>0</v>
      </c>
      <c r="B61" s="18">
        <f>'03'!$E$8</f>
        <v>0</v>
      </c>
      <c r="C61" s="17">
        <v>45717</v>
      </c>
      <c r="D61" s="18" t="s">
        <v>90</v>
      </c>
      <c r="E61" s="16" t="s">
        <v>67</v>
      </c>
      <c r="F61" s="19">
        <f>'03'!$H$43</f>
        <v>0</v>
      </c>
    </row>
    <row r="62" spans="1:6" x14ac:dyDescent="0.35">
      <c r="A62" s="18">
        <f>'03'!$E$9</f>
        <v>0</v>
      </c>
      <c r="B62" s="18">
        <f>'03'!$E$8</f>
        <v>0</v>
      </c>
      <c r="C62" s="17">
        <v>45717</v>
      </c>
      <c r="D62" s="18" t="s">
        <v>90</v>
      </c>
      <c r="E62" s="16" t="s">
        <v>68</v>
      </c>
      <c r="F62" s="19">
        <f>'03'!$H$44</f>
        <v>0</v>
      </c>
    </row>
    <row r="63" spans="1:6" x14ac:dyDescent="0.35">
      <c r="A63" s="18">
        <f>'03'!$E$9</f>
        <v>0</v>
      </c>
      <c r="B63" s="18">
        <f>'03'!$E$8</f>
        <v>0</v>
      </c>
      <c r="C63" s="17">
        <v>45717</v>
      </c>
      <c r="D63" s="18" t="s">
        <v>90</v>
      </c>
      <c r="E63" s="16" t="s">
        <v>69</v>
      </c>
      <c r="F63" s="19">
        <f>'03'!$H$45</f>
        <v>0</v>
      </c>
    </row>
    <row r="64" spans="1:6" x14ac:dyDescent="0.35">
      <c r="A64" s="18">
        <f>'03'!$E$9</f>
        <v>0</v>
      </c>
      <c r="B64" s="18">
        <f>'03'!$E$8</f>
        <v>0</v>
      </c>
      <c r="C64" s="17">
        <v>45717</v>
      </c>
      <c r="D64" s="18" t="s">
        <v>90</v>
      </c>
      <c r="E64" s="16" t="s">
        <v>70</v>
      </c>
      <c r="F64" s="19">
        <f>'03'!$H$46</f>
        <v>0</v>
      </c>
    </row>
    <row r="65" spans="1:6" x14ac:dyDescent="0.35">
      <c r="A65" s="18">
        <f>'03'!$E$9</f>
        <v>0</v>
      </c>
      <c r="B65" s="18">
        <f>'03'!$E$8</f>
        <v>0</v>
      </c>
      <c r="C65" s="17">
        <v>45717</v>
      </c>
      <c r="D65" s="18" t="s">
        <v>90</v>
      </c>
      <c r="E65" s="16" t="s">
        <v>71</v>
      </c>
      <c r="F65" s="19">
        <f>'03'!$H$47</f>
        <v>0</v>
      </c>
    </row>
    <row r="66" spans="1:6" x14ac:dyDescent="0.35">
      <c r="A66" s="18">
        <f>'03'!$E$9</f>
        <v>0</v>
      </c>
      <c r="B66" s="18">
        <f>'03'!$E$8</f>
        <v>0</v>
      </c>
      <c r="C66" s="17">
        <v>45717</v>
      </c>
      <c r="D66" s="18" t="s">
        <v>90</v>
      </c>
      <c r="E66" s="16" t="s">
        <v>72</v>
      </c>
      <c r="F66" s="19">
        <f>'03'!$H$48</f>
        <v>0</v>
      </c>
    </row>
    <row r="67" spans="1:6" x14ac:dyDescent="0.35">
      <c r="A67" s="18">
        <f>'03'!$E$9</f>
        <v>0</v>
      </c>
      <c r="B67" s="18">
        <f>'03'!$E$8</f>
        <v>0</v>
      </c>
      <c r="C67" s="17">
        <v>45717</v>
      </c>
      <c r="D67" s="18" t="s">
        <v>90</v>
      </c>
      <c r="E67" s="16" t="s">
        <v>73</v>
      </c>
      <c r="F67" s="19">
        <f>'03'!$H$49</f>
        <v>0</v>
      </c>
    </row>
    <row r="68" spans="1:6" x14ac:dyDescent="0.35">
      <c r="A68" s="18">
        <f>'03'!$E$9</f>
        <v>0</v>
      </c>
      <c r="B68" s="18">
        <f>'03'!$E$8</f>
        <v>0</v>
      </c>
      <c r="C68" s="17">
        <v>45717</v>
      </c>
      <c r="D68" s="18" t="s">
        <v>90</v>
      </c>
      <c r="E68" s="16" t="s">
        <v>74</v>
      </c>
      <c r="F68" s="19">
        <f>'03'!$H$50</f>
        <v>0</v>
      </c>
    </row>
    <row r="69" spans="1:6" x14ac:dyDescent="0.35">
      <c r="A69" s="18">
        <f>'04'!$E$9</f>
        <v>0</v>
      </c>
      <c r="B69" s="18">
        <f>'04'!$E$8</f>
        <v>0</v>
      </c>
      <c r="C69" s="17">
        <v>45748</v>
      </c>
      <c r="D69" s="18" t="s">
        <v>41</v>
      </c>
      <c r="E69" s="16" t="s">
        <v>54</v>
      </c>
      <c r="F69" s="19">
        <f>'04'!$D$39</f>
        <v>0</v>
      </c>
    </row>
    <row r="70" spans="1:6" x14ac:dyDescent="0.35">
      <c r="A70" s="18">
        <f>'04'!$E$9</f>
        <v>0</v>
      </c>
      <c r="B70" s="18">
        <f>'04'!$E$8</f>
        <v>0</v>
      </c>
      <c r="C70" s="17">
        <v>45748</v>
      </c>
      <c r="D70" s="18" t="s">
        <v>41</v>
      </c>
      <c r="E70" s="16" t="s">
        <v>55</v>
      </c>
      <c r="F70" s="19">
        <f>'04'!$D$40</f>
        <v>0</v>
      </c>
    </row>
    <row r="71" spans="1:6" x14ac:dyDescent="0.35">
      <c r="A71" s="18">
        <f>'04'!$E$9</f>
        <v>0</v>
      </c>
      <c r="B71" s="18">
        <f>'04'!$E$8</f>
        <v>0</v>
      </c>
      <c r="C71" s="17">
        <v>45748</v>
      </c>
      <c r="D71" s="18" t="s">
        <v>41</v>
      </c>
      <c r="E71" s="16" t="s">
        <v>56</v>
      </c>
      <c r="F71" s="19">
        <f>'04'!$D$41</f>
        <v>0</v>
      </c>
    </row>
    <row r="72" spans="1:6" x14ac:dyDescent="0.35">
      <c r="A72" s="18">
        <f>'04'!$E$9</f>
        <v>0</v>
      </c>
      <c r="B72" s="18">
        <f>'04'!$E$8</f>
        <v>0</v>
      </c>
      <c r="C72" s="17">
        <v>45748</v>
      </c>
      <c r="D72" s="18" t="s">
        <v>41</v>
      </c>
      <c r="E72" s="16" t="s">
        <v>57</v>
      </c>
      <c r="F72" s="19">
        <f>'04'!$D$42</f>
        <v>0</v>
      </c>
    </row>
    <row r="73" spans="1:6" x14ac:dyDescent="0.35">
      <c r="A73" s="18">
        <f>'04'!$E$9</f>
        <v>0</v>
      </c>
      <c r="B73" s="18">
        <f>'04'!$E$8</f>
        <v>0</v>
      </c>
      <c r="C73" s="17">
        <v>45748</v>
      </c>
      <c r="D73" s="18" t="s">
        <v>41</v>
      </c>
      <c r="E73" s="16" t="s">
        <v>58</v>
      </c>
      <c r="F73" s="19">
        <f>'04'!$D$43</f>
        <v>0</v>
      </c>
    </row>
    <row r="74" spans="1:6" x14ac:dyDescent="0.35">
      <c r="A74" s="18">
        <f>'04'!$E$9</f>
        <v>0</v>
      </c>
      <c r="B74" s="18">
        <f>'04'!$E$8</f>
        <v>0</v>
      </c>
      <c r="C74" s="17">
        <v>45748</v>
      </c>
      <c r="D74" s="18" t="s">
        <v>41</v>
      </c>
      <c r="E74" s="16" t="s">
        <v>13</v>
      </c>
      <c r="F74" s="19">
        <f>'04'!$D$44</f>
        <v>0</v>
      </c>
    </row>
    <row r="75" spans="1:6" x14ac:dyDescent="0.35">
      <c r="A75" s="18">
        <f>'04'!$E$9</f>
        <v>0</v>
      </c>
      <c r="B75" s="18">
        <f>'04'!$E$8</f>
        <v>0</v>
      </c>
      <c r="C75" s="17">
        <v>45748</v>
      </c>
      <c r="D75" s="18" t="s">
        <v>41</v>
      </c>
      <c r="E75" s="16" t="s">
        <v>59</v>
      </c>
      <c r="F75" s="19">
        <f>'04'!$D$45</f>
        <v>0</v>
      </c>
    </row>
    <row r="76" spans="1:6" x14ac:dyDescent="0.35">
      <c r="A76" s="18">
        <f>'04'!$E$9</f>
        <v>0</v>
      </c>
      <c r="B76" s="18">
        <f>'04'!$E$8</f>
        <v>0</v>
      </c>
      <c r="C76" s="17">
        <v>45748</v>
      </c>
      <c r="D76" s="18" t="s">
        <v>41</v>
      </c>
      <c r="E76" s="16" t="s">
        <v>60</v>
      </c>
      <c r="F76" s="19">
        <f>'04'!$D$46</f>
        <v>0</v>
      </c>
    </row>
    <row r="77" spans="1:6" x14ac:dyDescent="0.35">
      <c r="A77" s="18">
        <f>'04'!$E$9</f>
        <v>0</v>
      </c>
      <c r="B77" s="18">
        <f>'04'!$E$8</f>
        <v>0</v>
      </c>
      <c r="C77" s="17">
        <v>45748</v>
      </c>
      <c r="D77" s="18" t="s">
        <v>41</v>
      </c>
      <c r="E77" s="16" t="s">
        <v>61</v>
      </c>
      <c r="F77" s="19">
        <f>'04'!$D$47</f>
        <v>0</v>
      </c>
    </row>
    <row r="78" spans="1:6" x14ac:dyDescent="0.35">
      <c r="A78" s="18">
        <f>'04'!$E$9</f>
        <v>0</v>
      </c>
      <c r="B78" s="18">
        <f>'04'!$E$8</f>
        <v>0</v>
      </c>
      <c r="C78" s="17">
        <v>45748</v>
      </c>
      <c r="D78" s="18" t="s">
        <v>41</v>
      </c>
      <c r="E78" s="16" t="s">
        <v>62</v>
      </c>
      <c r="F78" s="19">
        <f>'04'!$D$48</f>
        <v>0</v>
      </c>
    </row>
    <row r="79" spans="1:6" x14ac:dyDescent="0.35">
      <c r="A79" s="18">
        <f>'04'!$E$9</f>
        <v>0</v>
      </c>
      <c r="B79" s="18">
        <f>'04'!$E$8</f>
        <v>0</v>
      </c>
      <c r="C79" s="17">
        <v>45748</v>
      </c>
      <c r="D79" s="18" t="s">
        <v>90</v>
      </c>
      <c r="E79" s="16" t="s">
        <v>63</v>
      </c>
      <c r="F79" s="19">
        <f>'04'!$H$39</f>
        <v>0</v>
      </c>
    </row>
    <row r="80" spans="1:6" x14ac:dyDescent="0.35">
      <c r="A80" s="18">
        <f>'04'!$E$9</f>
        <v>0</v>
      </c>
      <c r="B80" s="18">
        <f>'04'!$E$8</f>
        <v>0</v>
      </c>
      <c r="C80" s="17">
        <v>45748</v>
      </c>
      <c r="D80" s="18" t="s">
        <v>90</v>
      </c>
      <c r="E80" s="16" t="s">
        <v>64</v>
      </c>
      <c r="F80" s="19">
        <f>'04'!$H$40</f>
        <v>0</v>
      </c>
    </row>
    <row r="81" spans="1:6" x14ac:dyDescent="0.35">
      <c r="A81" s="18">
        <f>'04'!$E$9</f>
        <v>0</v>
      </c>
      <c r="B81" s="18">
        <f>'04'!$E$8</f>
        <v>0</v>
      </c>
      <c r="C81" s="17">
        <v>45748</v>
      </c>
      <c r="D81" s="18" t="s">
        <v>90</v>
      </c>
      <c r="E81" s="16" t="s">
        <v>65</v>
      </c>
      <c r="F81" s="19">
        <f>'04'!$H$41</f>
        <v>0</v>
      </c>
    </row>
    <row r="82" spans="1:6" x14ac:dyDescent="0.35">
      <c r="A82" s="18">
        <f>'04'!$E$9</f>
        <v>0</v>
      </c>
      <c r="B82" s="18">
        <f>'04'!$E$8</f>
        <v>0</v>
      </c>
      <c r="C82" s="17">
        <v>45748</v>
      </c>
      <c r="D82" s="18" t="s">
        <v>90</v>
      </c>
      <c r="E82" s="16" t="s">
        <v>66</v>
      </c>
      <c r="F82" s="19">
        <f>'04'!$H$42</f>
        <v>0</v>
      </c>
    </row>
    <row r="83" spans="1:6" x14ac:dyDescent="0.35">
      <c r="A83" s="18">
        <f>'04'!$E$9</f>
        <v>0</v>
      </c>
      <c r="B83" s="18">
        <f>'04'!$E$8</f>
        <v>0</v>
      </c>
      <c r="C83" s="17">
        <v>45748</v>
      </c>
      <c r="D83" s="18" t="s">
        <v>90</v>
      </c>
      <c r="E83" s="16" t="s">
        <v>67</v>
      </c>
      <c r="F83" s="19">
        <f>'04'!$H$43</f>
        <v>0</v>
      </c>
    </row>
    <row r="84" spans="1:6" x14ac:dyDescent="0.35">
      <c r="A84" s="18">
        <f>'04'!$E$9</f>
        <v>0</v>
      </c>
      <c r="B84" s="18">
        <f>'04'!$E$8</f>
        <v>0</v>
      </c>
      <c r="C84" s="17">
        <v>45748</v>
      </c>
      <c r="D84" s="18" t="s">
        <v>90</v>
      </c>
      <c r="E84" s="16" t="s">
        <v>68</v>
      </c>
      <c r="F84" s="19">
        <f>'04'!$H$44</f>
        <v>0</v>
      </c>
    </row>
    <row r="85" spans="1:6" x14ac:dyDescent="0.35">
      <c r="A85" s="18">
        <f>'04'!$E$9</f>
        <v>0</v>
      </c>
      <c r="B85" s="18">
        <f>'04'!$E$8</f>
        <v>0</v>
      </c>
      <c r="C85" s="17">
        <v>45748</v>
      </c>
      <c r="D85" s="18" t="s">
        <v>90</v>
      </c>
      <c r="E85" s="16" t="s">
        <v>69</v>
      </c>
      <c r="F85" s="19">
        <f>'04'!$H$45</f>
        <v>0</v>
      </c>
    </row>
    <row r="86" spans="1:6" x14ac:dyDescent="0.35">
      <c r="A86" s="18">
        <f>'04'!$E$9</f>
        <v>0</v>
      </c>
      <c r="B86" s="18">
        <f>'04'!$E$8</f>
        <v>0</v>
      </c>
      <c r="C86" s="17">
        <v>45748</v>
      </c>
      <c r="D86" s="18" t="s">
        <v>90</v>
      </c>
      <c r="E86" s="16" t="s">
        <v>70</v>
      </c>
      <c r="F86" s="19">
        <f>'04'!$H$46</f>
        <v>0</v>
      </c>
    </row>
    <row r="87" spans="1:6" x14ac:dyDescent="0.35">
      <c r="A87" s="18">
        <f>'04'!$E$9</f>
        <v>0</v>
      </c>
      <c r="B87" s="18">
        <f>'04'!$E$8</f>
        <v>0</v>
      </c>
      <c r="C87" s="17">
        <v>45748</v>
      </c>
      <c r="D87" s="18" t="s">
        <v>90</v>
      </c>
      <c r="E87" s="16" t="s">
        <v>71</v>
      </c>
      <c r="F87" s="19">
        <f>'04'!$H$47</f>
        <v>0</v>
      </c>
    </row>
    <row r="88" spans="1:6" x14ac:dyDescent="0.35">
      <c r="A88" s="18">
        <f>'04'!$E$9</f>
        <v>0</v>
      </c>
      <c r="B88" s="18">
        <f>'04'!$E$8</f>
        <v>0</v>
      </c>
      <c r="C88" s="17">
        <v>45748</v>
      </c>
      <c r="D88" s="18" t="s">
        <v>90</v>
      </c>
      <c r="E88" s="16" t="s">
        <v>72</v>
      </c>
      <c r="F88" s="19">
        <f>'04'!$H$48</f>
        <v>0</v>
      </c>
    </row>
    <row r="89" spans="1:6" x14ac:dyDescent="0.35">
      <c r="A89" s="18">
        <f>'04'!$E$9</f>
        <v>0</v>
      </c>
      <c r="B89" s="18">
        <f>'04'!$E$8</f>
        <v>0</v>
      </c>
      <c r="C89" s="17">
        <v>45748</v>
      </c>
      <c r="D89" s="18" t="s">
        <v>90</v>
      </c>
      <c r="E89" s="16" t="s">
        <v>73</v>
      </c>
      <c r="F89" s="19">
        <f>'04'!$H$49</f>
        <v>0</v>
      </c>
    </row>
    <row r="90" spans="1:6" x14ac:dyDescent="0.35">
      <c r="A90" s="18">
        <f>'04'!$E$9</f>
        <v>0</v>
      </c>
      <c r="B90" s="18">
        <f>'04'!$E$8</f>
        <v>0</v>
      </c>
      <c r="C90" s="17">
        <v>45748</v>
      </c>
      <c r="D90" s="18" t="s">
        <v>90</v>
      </c>
      <c r="E90" s="16" t="s">
        <v>74</v>
      </c>
      <c r="F90" s="19">
        <f>'04'!$H$50</f>
        <v>0</v>
      </c>
    </row>
    <row r="91" spans="1:6" x14ac:dyDescent="0.35">
      <c r="A91" s="18">
        <f>'05'!$E$9</f>
        <v>0</v>
      </c>
      <c r="B91" s="18">
        <f>'05'!$E$8</f>
        <v>0</v>
      </c>
      <c r="C91" s="17">
        <v>45778</v>
      </c>
      <c r="D91" s="18" t="s">
        <v>41</v>
      </c>
      <c r="E91" s="16" t="s">
        <v>54</v>
      </c>
      <c r="F91" s="19">
        <f>'05'!$D$39</f>
        <v>0</v>
      </c>
    </row>
    <row r="92" spans="1:6" x14ac:dyDescent="0.35">
      <c r="A92" s="18">
        <f>'05'!$E$9</f>
        <v>0</v>
      </c>
      <c r="B92" s="18">
        <f>'05'!$E$8</f>
        <v>0</v>
      </c>
      <c r="C92" s="17">
        <v>45778</v>
      </c>
      <c r="D92" s="18" t="s">
        <v>41</v>
      </c>
      <c r="E92" s="16" t="s">
        <v>55</v>
      </c>
      <c r="F92" s="19">
        <f>'05'!$D$40</f>
        <v>0</v>
      </c>
    </row>
    <row r="93" spans="1:6" x14ac:dyDescent="0.35">
      <c r="A93" s="18">
        <f>'05'!$E$9</f>
        <v>0</v>
      </c>
      <c r="B93" s="18">
        <f>'05'!$E$8</f>
        <v>0</v>
      </c>
      <c r="C93" s="17">
        <v>45778</v>
      </c>
      <c r="D93" s="18" t="s">
        <v>41</v>
      </c>
      <c r="E93" s="16" t="s">
        <v>56</v>
      </c>
      <c r="F93" s="19">
        <f>'05'!$D$41</f>
        <v>0</v>
      </c>
    </row>
    <row r="94" spans="1:6" x14ac:dyDescent="0.35">
      <c r="A94" s="18">
        <f>'05'!$E$9</f>
        <v>0</v>
      </c>
      <c r="B94" s="18">
        <f>'05'!$E$8</f>
        <v>0</v>
      </c>
      <c r="C94" s="17">
        <v>45778</v>
      </c>
      <c r="D94" s="18" t="s">
        <v>41</v>
      </c>
      <c r="E94" s="16" t="s">
        <v>57</v>
      </c>
      <c r="F94" s="19">
        <f>'05'!$D$42</f>
        <v>0</v>
      </c>
    </row>
    <row r="95" spans="1:6" x14ac:dyDescent="0.35">
      <c r="A95" s="18">
        <f>'05'!$E$9</f>
        <v>0</v>
      </c>
      <c r="B95" s="18">
        <f>'05'!$E$8</f>
        <v>0</v>
      </c>
      <c r="C95" s="17">
        <v>45778</v>
      </c>
      <c r="D95" s="18" t="s">
        <v>41</v>
      </c>
      <c r="E95" s="16" t="s">
        <v>58</v>
      </c>
      <c r="F95" s="19">
        <f>'05'!$D$43</f>
        <v>0</v>
      </c>
    </row>
    <row r="96" spans="1:6" x14ac:dyDescent="0.35">
      <c r="A96" s="18">
        <f>'05'!$E$9</f>
        <v>0</v>
      </c>
      <c r="B96" s="18">
        <f>'05'!$E$8</f>
        <v>0</v>
      </c>
      <c r="C96" s="17">
        <v>45778</v>
      </c>
      <c r="D96" s="18" t="s">
        <v>41</v>
      </c>
      <c r="E96" s="16" t="s">
        <v>13</v>
      </c>
      <c r="F96" s="19">
        <f>'05'!$D$44</f>
        <v>0</v>
      </c>
    </row>
    <row r="97" spans="1:6" x14ac:dyDescent="0.35">
      <c r="A97" s="18">
        <f>'05'!$E$9</f>
        <v>0</v>
      </c>
      <c r="B97" s="18">
        <f>'05'!$E$8</f>
        <v>0</v>
      </c>
      <c r="C97" s="17">
        <v>45778</v>
      </c>
      <c r="D97" s="18" t="s">
        <v>41</v>
      </c>
      <c r="E97" s="16" t="s">
        <v>59</v>
      </c>
      <c r="F97" s="19">
        <f>'05'!$D$45</f>
        <v>0</v>
      </c>
    </row>
    <row r="98" spans="1:6" x14ac:dyDescent="0.35">
      <c r="A98" s="18">
        <f>'05'!$E$9</f>
        <v>0</v>
      </c>
      <c r="B98" s="18">
        <f>'05'!$E$8</f>
        <v>0</v>
      </c>
      <c r="C98" s="17">
        <v>45778</v>
      </c>
      <c r="D98" s="18" t="s">
        <v>41</v>
      </c>
      <c r="E98" s="16" t="s">
        <v>60</v>
      </c>
      <c r="F98" s="19">
        <f>'05'!$D$46</f>
        <v>0</v>
      </c>
    </row>
    <row r="99" spans="1:6" x14ac:dyDescent="0.35">
      <c r="A99" s="18">
        <f>'05'!$E$9</f>
        <v>0</v>
      </c>
      <c r="B99" s="18">
        <f>'05'!$E$8</f>
        <v>0</v>
      </c>
      <c r="C99" s="17">
        <v>45778</v>
      </c>
      <c r="D99" s="18" t="s">
        <v>41</v>
      </c>
      <c r="E99" s="16" t="s">
        <v>61</v>
      </c>
      <c r="F99" s="19">
        <f>'05'!$D$47</f>
        <v>0</v>
      </c>
    </row>
    <row r="100" spans="1:6" x14ac:dyDescent="0.35">
      <c r="A100" s="18">
        <f>'05'!$E$9</f>
        <v>0</v>
      </c>
      <c r="B100" s="18">
        <f>'05'!$E$8</f>
        <v>0</v>
      </c>
      <c r="C100" s="17">
        <v>45778</v>
      </c>
      <c r="D100" s="18" t="s">
        <v>41</v>
      </c>
      <c r="E100" s="16" t="s">
        <v>62</v>
      </c>
      <c r="F100" s="19">
        <f>'05'!$D$48</f>
        <v>0</v>
      </c>
    </row>
    <row r="101" spans="1:6" x14ac:dyDescent="0.35">
      <c r="A101" s="18">
        <f>'05'!$E$9</f>
        <v>0</v>
      </c>
      <c r="B101" s="18">
        <f>'05'!$E$8</f>
        <v>0</v>
      </c>
      <c r="C101" s="17">
        <v>45778</v>
      </c>
      <c r="D101" s="18" t="s">
        <v>90</v>
      </c>
      <c r="E101" s="16" t="s">
        <v>63</v>
      </c>
      <c r="F101" s="19">
        <f>'05'!$H$39</f>
        <v>0</v>
      </c>
    </row>
    <row r="102" spans="1:6" x14ac:dyDescent="0.35">
      <c r="A102" s="18">
        <f>'05'!$E$9</f>
        <v>0</v>
      </c>
      <c r="B102" s="18">
        <f>'05'!$E$8</f>
        <v>0</v>
      </c>
      <c r="C102" s="17">
        <v>45778</v>
      </c>
      <c r="D102" s="18" t="s">
        <v>90</v>
      </c>
      <c r="E102" s="16" t="s">
        <v>64</v>
      </c>
      <c r="F102" s="19">
        <f>'05'!$H$40</f>
        <v>0</v>
      </c>
    </row>
    <row r="103" spans="1:6" x14ac:dyDescent="0.35">
      <c r="A103" s="18">
        <f>'05'!$E$9</f>
        <v>0</v>
      </c>
      <c r="B103" s="18">
        <f>'05'!$E$8</f>
        <v>0</v>
      </c>
      <c r="C103" s="17">
        <v>45778</v>
      </c>
      <c r="D103" s="18" t="s">
        <v>90</v>
      </c>
      <c r="E103" s="16" t="s">
        <v>65</v>
      </c>
      <c r="F103" s="19">
        <f>'05'!$H$41</f>
        <v>0</v>
      </c>
    </row>
    <row r="104" spans="1:6" x14ac:dyDescent="0.35">
      <c r="A104" s="18">
        <f>'05'!$E$9</f>
        <v>0</v>
      </c>
      <c r="B104" s="18">
        <f>'05'!$E$8</f>
        <v>0</v>
      </c>
      <c r="C104" s="17">
        <v>45778</v>
      </c>
      <c r="D104" s="18" t="s">
        <v>90</v>
      </c>
      <c r="E104" s="16" t="s">
        <v>66</v>
      </c>
      <c r="F104" s="19">
        <f>'05'!$H$42</f>
        <v>0</v>
      </c>
    </row>
    <row r="105" spans="1:6" x14ac:dyDescent="0.35">
      <c r="A105" s="18">
        <f>'05'!$E$9</f>
        <v>0</v>
      </c>
      <c r="B105" s="18">
        <f>'05'!$E$8</f>
        <v>0</v>
      </c>
      <c r="C105" s="17">
        <v>45778</v>
      </c>
      <c r="D105" s="18" t="s">
        <v>90</v>
      </c>
      <c r="E105" s="16" t="s">
        <v>67</v>
      </c>
      <c r="F105" s="19">
        <f>'05'!$H$43</f>
        <v>0</v>
      </c>
    </row>
    <row r="106" spans="1:6" x14ac:dyDescent="0.35">
      <c r="A106" s="18">
        <f>'05'!$E$9</f>
        <v>0</v>
      </c>
      <c r="B106" s="18">
        <f>'05'!$E$8</f>
        <v>0</v>
      </c>
      <c r="C106" s="17">
        <v>45778</v>
      </c>
      <c r="D106" s="18" t="s">
        <v>90</v>
      </c>
      <c r="E106" s="16" t="s">
        <v>68</v>
      </c>
      <c r="F106" s="19">
        <f>'05'!$H$44</f>
        <v>0</v>
      </c>
    </row>
    <row r="107" spans="1:6" x14ac:dyDescent="0.35">
      <c r="A107" s="18">
        <f>'05'!$E$9</f>
        <v>0</v>
      </c>
      <c r="B107" s="18">
        <f>'05'!$E$8</f>
        <v>0</v>
      </c>
      <c r="C107" s="17">
        <v>45778</v>
      </c>
      <c r="D107" s="18" t="s">
        <v>90</v>
      </c>
      <c r="E107" s="16" t="s">
        <v>69</v>
      </c>
      <c r="F107" s="19">
        <f>'05'!$H$45</f>
        <v>0</v>
      </c>
    </row>
    <row r="108" spans="1:6" x14ac:dyDescent="0.35">
      <c r="A108" s="18">
        <f>'05'!$E$9</f>
        <v>0</v>
      </c>
      <c r="B108" s="18">
        <f>'05'!$E$8</f>
        <v>0</v>
      </c>
      <c r="C108" s="17">
        <v>45778</v>
      </c>
      <c r="D108" s="18" t="s">
        <v>90</v>
      </c>
      <c r="E108" s="16" t="s">
        <v>70</v>
      </c>
      <c r="F108" s="19">
        <f>'05'!$H$46</f>
        <v>0</v>
      </c>
    </row>
    <row r="109" spans="1:6" x14ac:dyDescent="0.35">
      <c r="A109" s="18">
        <f>'05'!$E$9</f>
        <v>0</v>
      </c>
      <c r="B109" s="18">
        <f>'05'!$E$8</f>
        <v>0</v>
      </c>
      <c r="C109" s="17">
        <v>45778</v>
      </c>
      <c r="D109" s="18" t="s">
        <v>90</v>
      </c>
      <c r="E109" s="16" t="s">
        <v>71</v>
      </c>
      <c r="F109" s="19">
        <f>'05'!$H$47</f>
        <v>0</v>
      </c>
    </row>
    <row r="110" spans="1:6" x14ac:dyDescent="0.35">
      <c r="A110" s="18">
        <f>'05'!$E$9</f>
        <v>0</v>
      </c>
      <c r="B110" s="18">
        <f>'05'!$E$8</f>
        <v>0</v>
      </c>
      <c r="C110" s="17">
        <v>45778</v>
      </c>
      <c r="D110" s="18" t="s">
        <v>90</v>
      </c>
      <c r="E110" s="16" t="s">
        <v>72</v>
      </c>
      <c r="F110" s="19">
        <f>'05'!$H$48</f>
        <v>0</v>
      </c>
    </row>
    <row r="111" spans="1:6" x14ac:dyDescent="0.35">
      <c r="A111" s="18">
        <f>'05'!$E$9</f>
        <v>0</v>
      </c>
      <c r="B111" s="18">
        <f>'05'!$E$8</f>
        <v>0</v>
      </c>
      <c r="C111" s="17">
        <v>45778</v>
      </c>
      <c r="D111" s="18" t="s">
        <v>90</v>
      </c>
      <c r="E111" s="16" t="s">
        <v>73</v>
      </c>
      <c r="F111" s="19">
        <f>'05'!$H$49</f>
        <v>0</v>
      </c>
    </row>
    <row r="112" spans="1:6" x14ac:dyDescent="0.35">
      <c r="A112" s="18">
        <f>'05'!$E$9</f>
        <v>0</v>
      </c>
      <c r="B112" s="18">
        <f>'05'!$E$8</f>
        <v>0</v>
      </c>
      <c r="C112" s="17">
        <v>45778</v>
      </c>
      <c r="D112" s="18" t="s">
        <v>90</v>
      </c>
      <c r="E112" s="16" t="s">
        <v>74</v>
      </c>
      <c r="F112" s="19">
        <f>'05'!$H$50</f>
        <v>0</v>
      </c>
    </row>
    <row r="113" spans="1:6" x14ac:dyDescent="0.35">
      <c r="A113" s="18">
        <f>'06'!$E$9</f>
        <v>0</v>
      </c>
      <c r="B113" s="18">
        <f>'06'!$E$8</f>
        <v>0</v>
      </c>
      <c r="C113" s="17">
        <v>45809</v>
      </c>
      <c r="D113" s="18" t="s">
        <v>41</v>
      </c>
      <c r="E113" s="16" t="s">
        <v>54</v>
      </c>
      <c r="F113" s="19">
        <f>'06'!$D$39</f>
        <v>0</v>
      </c>
    </row>
    <row r="114" spans="1:6" x14ac:dyDescent="0.35">
      <c r="A114" s="18">
        <f>'06'!$E$9</f>
        <v>0</v>
      </c>
      <c r="B114" s="18">
        <f>'06'!$E$8</f>
        <v>0</v>
      </c>
      <c r="C114" s="17">
        <v>45809</v>
      </c>
      <c r="D114" s="18" t="s">
        <v>41</v>
      </c>
      <c r="E114" s="16" t="s">
        <v>55</v>
      </c>
      <c r="F114" s="19">
        <f>'06'!$D$40</f>
        <v>0</v>
      </c>
    </row>
    <row r="115" spans="1:6" x14ac:dyDescent="0.35">
      <c r="A115" s="18">
        <f>'06'!$E$9</f>
        <v>0</v>
      </c>
      <c r="B115" s="18">
        <f>'06'!$E$8</f>
        <v>0</v>
      </c>
      <c r="C115" s="17">
        <v>45809</v>
      </c>
      <c r="D115" s="18" t="s">
        <v>41</v>
      </c>
      <c r="E115" s="16" t="s">
        <v>56</v>
      </c>
      <c r="F115" s="19">
        <f>'06'!$D$41</f>
        <v>0</v>
      </c>
    </row>
    <row r="116" spans="1:6" x14ac:dyDescent="0.35">
      <c r="A116" s="18">
        <f>'06'!$E$9</f>
        <v>0</v>
      </c>
      <c r="B116" s="18">
        <f>'06'!$E$8</f>
        <v>0</v>
      </c>
      <c r="C116" s="17">
        <v>45809</v>
      </c>
      <c r="D116" s="18" t="s">
        <v>41</v>
      </c>
      <c r="E116" s="16" t="s">
        <v>57</v>
      </c>
      <c r="F116" s="19">
        <f>'06'!$D$42</f>
        <v>0</v>
      </c>
    </row>
    <row r="117" spans="1:6" x14ac:dyDescent="0.35">
      <c r="A117" s="18">
        <f>'06'!$E$9</f>
        <v>0</v>
      </c>
      <c r="B117" s="18">
        <f>'06'!$E$8</f>
        <v>0</v>
      </c>
      <c r="C117" s="17">
        <v>45809</v>
      </c>
      <c r="D117" s="18" t="s">
        <v>41</v>
      </c>
      <c r="E117" s="16" t="s">
        <v>58</v>
      </c>
      <c r="F117" s="19">
        <f>'06'!$D$43</f>
        <v>0</v>
      </c>
    </row>
    <row r="118" spans="1:6" x14ac:dyDescent="0.35">
      <c r="A118" s="18">
        <f>'06'!$E$9</f>
        <v>0</v>
      </c>
      <c r="B118" s="18">
        <f>'06'!$E$8</f>
        <v>0</v>
      </c>
      <c r="C118" s="17">
        <v>45809</v>
      </c>
      <c r="D118" s="18" t="s">
        <v>41</v>
      </c>
      <c r="E118" s="16" t="s">
        <v>13</v>
      </c>
      <c r="F118" s="19">
        <f>'06'!$D$44</f>
        <v>0</v>
      </c>
    </row>
    <row r="119" spans="1:6" x14ac:dyDescent="0.35">
      <c r="A119" s="18">
        <f>'06'!$E$9</f>
        <v>0</v>
      </c>
      <c r="B119" s="18">
        <f>'06'!$E$8</f>
        <v>0</v>
      </c>
      <c r="C119" s="17">
        <v>45809</v>
      </c>
      <c r="D119" s="18" t="s">
        <v>41</v>
      </c>
      <c r="E119" s="16" t="s">
        <v>59</v>
      </c>
      <c r="F119" s="19">
        <f>'06'!$D$45</f>
        <v>0</v>
      </c>
    </row>
    <row r="120" spans="1:6" x14ac:dyDescent="0.35">
      <c r="A120" s="18">
        <f>'06'!$E$9</f>
        <v>0</v>
      </c>
      <c r="B120" s="18">
        <f>'06'!$E$8</f>
        <v>0</v>
      </c>
      <c r="C120" s="17">
        <v>45809</v>
      </c>
      <c r="D120" s="18" t="s">
        <v>41</v>
      </c>
      <c r="E120" s="16" t="s">
        <v>60</v>
      </c>
      <c r="F120" s="19">
        <f>'06'!$D$46</f>
        <v>0</v>
      </c>
    </row>
    <row r="121" spans="1:6" x14ac:dyDescent="0.35">
      <c r="A121" s="18">
        <f>'06'!$E$9</f>
        <v>0</v>
      </c>
      <c r="B121" s="18">
        <f>'06'!$E$8</f>
        <v>0</v>
      </c>
      <c r="C121" s="17">
        <v>45809</v>
      </c>
      <c r="D121" s="18" t="s">
        <v>41</v>
      </c>
      <c r="E121" s="16" t="s">
        <v>61</v>
      </c>
      <c r="F121" s="19">
        <f>'06'!$D$47</f>
        <v>0</v>
      </c>
    </row>
    <row r="122" spans="1:6" x14ac:dyDescent="0.35">
      <c r="A122" s="18">
        <f>'06'!$E$9</f>
        <v>0</v>
      </c>
      <c r="B122" s="18">
        <f>'06'!$E$8</f>
        <v>0</v>
      </c>
      <c r="C122" s="17">
        <v>45809</v>
      </c>
      <c r="D122" s="18" t="s">
        <v>41</v>
      </c>
      <c r="E122" s="16" t="s">
        <v>62</v>
      </c>
      <c r="F122" s="19">
        <f>'06'!$D$48</f>
        <v>0</v>
      </c>
    </row>
    <row r="123" spans="1:6" x14ac:dyDescent="0.35">
      <c r="A123" s="18">
        <f>'06'!$E$9</f>
        <v>0</v>
      </c>
      <c r="B123" s="18">
        <f>'06'!$E$8</f>
        <v>0</v>
      </c>
      <c r="C123" s="17">
        <v>45809</v>
      </c>
      <c r="D123" s="18" t="s">
        <v>90</v>
      </c>
      <c r="E123" s="16" t="s">
        <v>63</v>
      </c>
      <c r="F123" s="19">
        <f>'06'!$H$39</f>
        <v>0</v>
      </c>
    </row>
    <row r="124" spans="1:6" x14ac:dyDescent="0.35">
      <c r="A124" s="18">
        <f>'06'!$E$9</f>
        <v>0</v>
      </c>
      <c r="B124" s="18">
        <f>'06'!$E$8</f>
        <v>0</v>
      </c>
      <c r="C124" s="17">
        <v>45809</v>
      </c>
      <c r="D124" s="18" t="s">
        <v>90</v>
      </c>
      <c r="E124" s="16" t="s">
        <v>64</v>
      </c>
      <c r="F124" s="19">
        <f>'06'!$H$40</f>
        <v>0</v>
      </c>
    </row>
    <row r="125" spans="1:6" x14ac:dyDescent="0.35">
      <c r="A125" s="18">
        <f>'06'!$E$9</f>
        <v>0</v>
      </c>
      <c r="B125" s="18">
        <f>'06'!$E$8</f>
        <v>0</v>
      </c>
      <c r="C125" s="17">
        <v>45809</v>
      </c>
      <c r="D125" s="18" t="s">
        <v>90</v>
      </c>
      <c r="E125" s="16" t="s">
        <v>65</v>
      </c>
      <c r="F125" s="19">
        <f>'06'!$H$41</f>
        <v>0</v>
      </c>
    </row>
    <row r="126" spans="1:6" x14ac:dyDescent="0.35">
      <c r="A126" s="18">
        <f>'06'!$E$9</f>
        <v>0</v>
      </c>
      <c r="B126" s="18">
        <f>'06'!$E$8</f>
        <v>0</v>
      </c>
      <c r="C126" s="17">
        <v>45809</v>
      </c>
      <c r="D126" s="18" t="s">
        <v>90</v>
      </c>
      <c r="E126" s="16" t="s">
        <v>66</v>
      </c>
      <c r="F126" s="19">
        <f>'06'!$H$42</f>
        <v>0</v>
      </c>
    </row>
    <row r="127" spans="1:6" x14ac:dyDescent="0.35">
      <c r="A127" s="18">
        <f>'06'!$E$9</f>
        <v>0</v>
      </c>
      <c r="B127" s="18">
        <f>'06'!$E$8</f>
        <v>0</v>
      </c>
      <c r="C127" s="17">
        <v>45809</v>
      </c>
      <c r="D127" s="18" t="s">
        <v>90</v>
      </c>
      <c r="E127" s="16" t="s">
        <v>67</v>
      </c>
      <c r="F127" s="19">
        <f>'06'!$H$43</f>
        <v>0</v>
      </c>
    </row>
    <row r="128" spans="1:6" x14ac:dyDescent="0.35">
      <c r="A128" s="18">
        <f>'06'!$E$9</f>
        <v>0</v>
      </c>
      <c r="B128" s="18">
        <f>'06'!$E$8</f>
        <v>0</v>
      </c>
      <c r="C128" s="17">
        <v>45809</v>
      </c>
      <c r="D128" s="18" t="s">
        <v>90</v>
      </c>
      <c r="E128" s="16" t="s">
        <v>68</v>
      </c>
      <c r="F128" s="19">
        <f>'06'!$H$44</f>
        <v>0</v>
      </c>
    </row>
    <row r="129" spans="1:6" x14ac:dyDescent="0.35">
      <c r="A129" s="18">
        <f>'06'!$E$9</f>
        <v>0</v>
      </c>
      <c r="B129" s="18">
        <f>'06'!$E$8</f>
        <v>0</v>
      </c>
      <c r="C129" s="17">
        <v>45809</v>
      </c>
      <c r="D129" s="18" t="s">
        <v>90</v>
      </c>
      <c r="E129" s="16" t="s">
        <v>69</v>
      </c>
      <c r="F129" s="19">
        <f>'06'!$H$45</f>
        <v>0</v>
      </c>
    </row>
    <row r="130" spans="1:6" x14ac:dyDescent="0.35">
      <c r="A130" s="18">
        <f>'06'!$E$9</f>
        <v>0</v>
      </c>
      <c r="B130" s="18">
        <f>'06'!$E$8</f>
        <v>0</v>
      </c>
      <c r="C130" s="17">
        <v>45809</v>
      </c>
      <c r="D130" s="18" t="s">
        <v>90</v>
      </c>
      <c r="E130" s="16" t="s">
        <v>70</v>
      </c>
      <c r="F130" s="19">
        <f>'06'!$H$46</f>
        <v>0</v>
      </c>
    </row>
    <row r="131" spans="1:6" x14ac:dyDescent="0.35">
      <c r="A131" s="18">
        <f>'06'!$E$9</f>
        <v>0</v>
      </c>
      <c r="B131" s="18">
        <f>'06'!$E$8</f>
        <v>0</v>
      </c>
      <c r="C131" s="17">
        <v>45809</v>
      </c>
      <c r="D131" s="18" t="s">
        <v>90</v>
      </c>
      <c r="E131" s="16" t="s">
        <v>71</v>
      </c>
      <c r="F131" s="19">
        <f>'06'!$H$47</f>
        <v>0</v>
      </c>
    </row>
    <row r="132" spans="1:6" x14ac:dyDescent="0.35">
      <c r="A132" s="18">
        <f>'06'!$E$9</f>
        <v>0</v>
      </c>
      <c r="B132" s="18">
        <f>'06'!$E$8</f>
        <v>0</v>
      </c>
      <c r="C132" s="17">
        <v>45809</v>
      </c>
      <c r="D132" s="18" t="s">
        <v>90</v>
      </c>
      <c r="E132" s="16" t="s">
        <v>72</v>
      </c>
      <c r="F132" s="19">
        <f>'06'!$H$48</f>
        <v>0</v>
      </c>
    </row>
    <row r="133" spans="1:6" x14ac:dyDescent="0.35">
      <c r="A133" s="18">
        <f>'06'!$E$9</f>
        <v>0</v>
      </c>
      <c r="B133" s="18">
        <f>'06'!$E$8</f>
        <v>0</v>
      </c>
      <c r="C133" s="17">
        <v>45809</v>
      </c>
      <c r="D133" s="18" t="s">
        <v>90</v>
      </c>
      <c r="E133" s="16" t="s">
        <v>73</v>
      </c>
      <c r="F133" s="19">
        <f>'06'!$H$49</f>
        <v>0</v>
      </c>
    </row>
    <row r="134" spans="1:6" x14ac:dyDescent="0.35">
      <c r="A134" s="18">
        <f>'06'!$E$9</f>
        <v>0</v>
      </c>
      <c r="B134" s="18">
        <f>'06'!$E$8</f>
        <v>0</v>
      </c>
      <c r="C134" s="17">
        <v>45809</v>
      </c>
      <c r="D134" s="18" t="s">
        <v>90</v>
      </c>
      <c r="E134" s="16" t="s">
        <v>74</v>
      </c>
      <c r="F134" s="19">
        <f>'06'!$H$50</f>
        <v>0</v>
      </c>
    </row>
    <row r="135" spans="1:6" x14ac:dyDescent="0.35">
      <c r="A135" s="18">
        <f>'07'!$E$9</f>
        <v>0</v>
      </c>
      <c r="B135" s="18">
        <f>'07'!$E$8</f>
        <v>0</v>
      </c>
      <c r="C135" s="17">
        <v>45839</v>
      </c>
      <c r="D135" s="18" t="s">
        <v>41</v>
      </c>
      <c r="E135" s="16" t="s">
        <v>54</v>
      </c>
      <c r="F135" s="19">
        <f>'07'!$D$39</f>
        <v>0</v>
      </c>
    </row>
    <row r="136" spans="1:6" x14ac:dyDescent="0.35">
      <c r="A136" s="18">
        <f>'07'!$E$9</f>
        <v>0</v>
      </c>
      <c r="B136" s="18">
        <f>'07'!$E$8</f>
        <v>0</v>
      </c>
      <c r="C136" s="17">
        <v>45839</v>
      </c>
      <c r="D136" s="18" t="s">
        <v>41</v>
      </c>
      <c r="E136" s="16" t="s">
        <v>55</v>
      </c>
      <c r="F136" s="19">
        <f>'07'!$D$40</f>
        <v>0</v>
      </c>
    </row>
    <row r="137" spans="1:6" x14ac:dyDescent="0.35">
      <c r="A137" s="18">
        <f>'07'!$E$9</f>
        <v>0</v>
      </c>
      <c r="B137" s="18">
        <f>'07'!$E$8</f>
        <v>0</v>
      </c>
      <c r="C137" s="17">
        <v>45839</v>
      </c>
      <c r="D137" s="18" t="s">
        <v>41</v>
      </c>
      <c r="E137" s="16" t="s">
        <v>56</v>
      </c>
      <c r="F137" s="19">
        <f>'07'!$D$41</f>
        <v>0</v>
      </c>
    </row>
    <row r="138" spans="1:6" x14ac:dyDescent="0.35">
      <c r="A138" s="18">
        <f>'07'!$E$9</f>
        <v>0</v>
      </c>
      <c r="B138" s="18">
        <f>'07'!$E$8</f>
        <v>0</v>
      </c>
      <c r="C138" s="17">
        <v>45839</v>
      </c>
      <c r="D138" s="18" t="s">
        <v>41</v>
      </c>
      <c r="E138" s="16" t="s">
        <v>57</v>
      </c>
      <c r="F138" s="19">
        <f>'07'!$D$42</f>
        <v>0</v>
      </c>
    </row>
    <row r="139" spans="1:6" x14ac:dyDescent="0.35">
      <c r="A139" s="18">
        <f>'07'!$E$9</f>
        <v>0</v>
      </c>
      <c r="B139" s="18">
        <f>'07'!$E$8</f>
        <v>0</v>
      </c>
      <c r="C139" s="17">
        <v>45839</v>
      </c>
      <c r="D139" s="18" t="s">
        <v>41</v>
      </c>
      <c r="E139" s="16" t="s">
        <v>58</v>
      </c>
      <c r="F139" s="19">
        <f>'07'!$D$43</f>
        <v>0</v>
      </c>
    </row>
    <row r="140" spans="1:6" x14ac:dyDescent="0.35">
      <c r="A140" s="18">
        <f>'07'!$E$9</f>
        <v>0</v>
      </c>
      <c r="B140" s="18">
        <f>'07'!$E$8</f>
        <v>0</v>
      </c>
      <c r="C140" s="17">
        <v>45839</v>
      </c>
      <c r="D140" s="18" t="s">
        <v>41</v>
      </c>
      <c r="E140" s="16" t="s">
        <v>13</v>
      </c>
      <c r="F140" s="19">
        <f>'07'!$D$44</f>
        <v>0</v>
      </c>
    </row>
    <row r="141" spans="1:6" x14ac:dyDescent="0.35">
      <c r="A141" s="18">
        <f>'07'!$E$9</f>
        <v>0</v>
      </c>
      <c r="B141" s="18">
        <f>'07'!$E$8</f>
        <v>0</v>
      </c>
      <c r="C141" s="17">
        <v>45839</v>
      </c>
      <c r="D141" s="18" t="s">
        <v>41</v>
      </c>
      <c r="E141" s="16" t="s">
        <v>59</v>
      </c>
      <c r="F141" s="19">
        <f>'07'!$D$45</f>
        <v>0</v>
      </c>
    </row>
    <row r="142" spans="1:6" x14ac:dyDescent="0.35">
      <c r="A142" s="18">
        <f>'07'!$E$9</f>
        <v>0</v>
      </c>
      <c r="B142" s="18">
        <f>'07'!$E$8</f>
        <v>0</v>
      </c>
      <c r="C142" s="17">
        <v>45839</v>
      </c>
      <c r="D142" s="18" t="s">
        <v>41</v>
      </c>
      <c r="E142" s="16" t="s">
        <v>60</v>
      </c>
      <c r="F142" s="19">
        <f>'07'!$D$46</f>
        <v>0</v>
      </c>
    </row>
    <row r="143" spans="1:6" x14ac:dyDescent="0.35">
      <c r="A143" s="18">
        <f>'07'!$E$9</f>
        <v>0</v>
      </c>
      <c r="B143" s="18">
        <f>'07'!$E$8</f>
        <v>0</v>
      </c>
      <c r="C143" s="17">
        <v>45839</v>
      </c>
      <c r="D143" s="18" t="s">
        <v>41</v>
      </c>
      <c r="E143" s="16" t="s">
        <v>61</v>
      </c>
      <c r="F143" s="19">
        <f>'07'!$D$47</f>
        <v>0</v>
      </c>
    </row>
    <row r="144" spans="1:6" x14ac:dyDescent="0.35">
      <c r="A144" s="18">
        <f>'07'!$E$9</f>
        <v>0</v>
      </c>
      <c r="B144" s="18">
        <f>'07'!$E$8</f>
        <v>0</v>
      </c>
      <c r="C144" s="17">
        <v>45839</v>
      </c>
      <c r="D144" s="18" t="s">
        <v>41</v>
      </c>
      <c r="E144" s="16" t="s">
        <v>62</v>
      </c>
      <c r="F144" s="19">
        <f>'07'!$D$48</f>
        <v>0</v>
      </c>
    </row>
    <row r="145" spans="1:6" x14ac:dyDescent="0.35">
      <c r="A145" s="18">
        <f>'07'!$E$9</f>
        <v>0</v>
      </c>
      <c r="B145" s="18">
        <f>'07'!$E$8</f>
        <v>0</v>
      </c>
      <c r="C145" s="17">
        <v>45839</v>
      </c>
      <c r="D145" s="18" t="s">
        <v>90</v>
      </c>
      <c r="E145" s="16" t="s">
        <v>63</v>
      </c>
      <c r="F145" s="19">
        <f>'07'!$H$39</f>
        <v>0</v>
      </c>
    </row>
    <row r="146" spans="1:6" x14ac:dyDescent="0.35">
      <c r="A146" s="18">
        <f>'07'!$E$9</f>
        <v>0</v>
      </c>
      <c r="B146" s="18">
        <f>'07'!$E$8</f>
        <v>0</v>
      </c>
      <c r="C146" s="17">
        <v>45839</v>
      </c>
      <c r="D146" s="18" t="s">
        <v>90</v>
      </c>
      <c r="E146" s="16" t="s">
        <v>64</v>
      </c>
      <c r="F146" s="19">
        <f>'07'!$H$40</f>
        <v>0</v>
      </c>
    </row>
    <row r="147" spans="1:6" x14ac:dyDescent="0.35">
      <c r="A147" s="18">
        <f>'07'!$E$9</f>
        <v>0</v>
      </c>
      <c r="B147" s="18">
        <f>'07'!$E$8</f>
        <v>0</v>
      </c>
      <c r="C147" s="17">
        <v>45839</v>
      </c>
      <c r="D147" s="18" t="s">
        <v>90</v>
      </c>
      <c r="E147" s="16" t="s">
        <v>65</v>
      </c>
      <c r="F147" s="19">
        <f>'07'!$H$41</f>
        <v>0</v>
      </c>
    </row>
    <row r="148" spans="1:6" x14ac:dyDescent="0.35">
      <c r="A148" s="18">
        <f>'07'!$E$9</f>
        <v>0</v>
      </c>
      <c r="B148" s="18">
        <f>'07'!$E$8</f>
        <v>0</v>
      </c>
      <c r="C148" s="17">
        <v>45839</v>
      </c>
      <c r="D148" s="18" t="s">
        <v>90</v>
      </c>
      <c r="E148" s="16" t="s">
        <v>66</v>
      </c>
      <c r="F148" s="19">
        <f>'07'!$H$42</f>
        <v>0</v>
      </c>
    </row>
    <row r="149" spans="1:6" x14ac:dyDescent="0.35">
      <c r="A149" s="18">
        <f>'07'!$E$9</f>
        <v>0</v>
      </c>
      <c r="B149" s="18">
        <f>'07'!$E$8</f>
        <v>0</v>
      </c>
      <c r="C149" s="17">
        <v>45839</v>
      </c>
      <c r="D149" s="18" t="s">
        <v>90</v>
      </c>
      <c r="E149" s="16" t="s">
        <v>67</v>
      </c>
      <c r="F149" s="19">
        <f>'07'!$H$43</f>
        <v>0</v>
      </c>
    </row>
    <row r="150" spans="1:6" x14ac:dyDescent="0.35">
      <c r="A150" s="18">
        <f>'07'!$E$9</f>
        <v>0</v>
      </c>
      <c r="B150" s="18">
        <f>'07'!$E$8</f>
        <v>0</v>
      </c>
      <c r="C150" s="17">
        <v>45839</v>
      </c>
      <c r="D150" s="18" t="s">
        <v>90</v>
      </c>
      <c r="E150" s="16" t="s">
        <v>68</v>
      </c>
      <c r="F150" s="19">
        <f>'07'!$H$44</f>
        <v>0</v>
      </c>
    </row>
    <row r="151" spans="1:6" x14ac:dyDescent="0.35">
      <c r="A151" s="18">
        <f>'07'!$E$9</f>
        <v>0</v>
      </c>
      <c r="B151" s="18">
        <f>'07'!$E$8</f>
        <v>0</v>
      </c>
      <c r="C151" s="17">
        <v>45839</v>
      </c>
      <c r="D151" s="18" t="s">
        <v>90</v>
      </c>
      <c r="E151" s="16" t="s">
        <v>69</v>
      </c>
      <c r="F151" s="19">
        <f>'07'!$H$45</f>
        <v>0</v>
      </c>
    </row>
    <row r="152" spans="1:6" x14ac:dyDescent="0.35">
      <c r="A152" s="18">
        <f>'07'!$E$9</f>
        <v>0</v>
      </c>
      <c r="B152" s="18">
        <f>'07'!$E$8</f>
        <v>0</v>
      </c>
      <c r="C152" s="17">
        <v>45839</v>
      </c>
      <c r="D152" s="18" t="s">
        <v>90</v>
      </c>
      <c r="E152" s="16" t="s">
        <v>70</v>
      </c>
      <c r="F152" s="19">
        <f>'07'!$H$46</f>
        <v>0</v>
      </c>
    </row>
    <row r="153" spans="1:6" x14ac:dyDescent="0.35">
      <c r="A153" s="18">
        <f>'07'!$E$9</f>
        <v>0</v>
      </c>
      <c r="B153" s="18">
        <f>'07'!$E$8</f>
        <v>0</v>
      </c>
      <c r="C153" s="17">
        <v>45839</v>
      </c>
      <c r="D153" s="18" t="s">
        <v>90</v>
      </c>
      <c r="E153" s="16" t="s">
        <v>71</v>
      </c>
      <c r="F153" s="19">
        <f>'07'!$H$47</f>
        <v>0</v>
      </c>
    </row>
    <row r="154" spans="1:6" x14ac:dyDescent="0.35">
      <c r="A154" s="18">
        <f>'07'!$E$9</f>
        <v>0</v>
      </c>
      <c r="B154" s="18">
        <f>'07'!$E$8</f>
        <v>0</v>
      </c>
      <c r="C154" s="17">
        <v>45839</v>
      </c>
      <c r="D154" s="18" t="s">
        <v>90</v>
      </c>
      <c r="E154" s="16" t="s">
        <v>72</v>
      </c>
      <c r="F154" s="19">
        <f>'07'!$H$48</f>
        <v>0</v>
      </c>
    </row>
    <row r="155" spans="1:6" x14ac:dyDescent="0.35">
      <c r="A155" s="18">
        <f>'07'!$E$9</f>
        <v>0</v>
      </c>
      <c r="B155" s="18">
        <f>'07'!$E$8</f>
        <v>0</v>
      </c>
      <c r="C155" s="17">
        <v>45839</v>
      </c>
      <c r="D155" s="18" t="s">
        <v>90</v>
      </c>
      <c r="E155" s="16" t="s">
        <v>73</v>
      </c>
      <c r="F155" s="19">
        <f>'07'!$H$49</f>
        <v>0</v>
      </c>
    </row>
    <row r="156" spans="1:6" x14ac:dyDescent="0.35">
      <c r="A156" s="18">
        <f>'07'!$E$9</f>
        <v>0</v>
      </c>
      <c r="B156" s="18">
        <f>'07'!$E$8</f>
        <v>0</v>
      </c>
      <c r="C156" s="17">
        <v>45839</v>
      </c>
      <c r="D156" s="18" t="s">
        <v>90</v>
      </c>
      <c r="E156" s="16" t="s">
        <v>74</v>
      </c>
      <c r="F156" s="19">
        <f>'07'!$H$50</f>
        <v>0</v>
      </c>
    </row>
    <row r="157" spans="1:6" x14ac:dyDescent="0.35">
      <c r="A157" s="18">
        <f>'08'!$E$9</f>
        <v>0</v>
      </c>
      <c r="B157" s="18">
        <f>'08'!$E$8</f>
        <v>0</v>
      </c>
      <c r="C157" s="17">
        <v>45870</v>
      </c>
      <c r="D157" s="18" t="s">
        <v>41</v>
      </c>
      <c r="E157" s="16" t="s">
        <v>54</v>
      </c>
      <c r="F157" s="19">
        <f>'08'!$D$39</f>
        <v>0</v>
      </c>
    </row>
    <row r="158" spans="1:6" x14ac:dyDescent="0.35">
      <c r="A158" s="18">
        <f>'08'!$E$9</f>
        <v>0</v>
      </c>
      <c r="B158" s="18">
        <f>'08'!$E$8</f>
        <v>0</v>
      </c>
      <c r="C158" s="17">
        <v>45870</v>
      </c>
      <c r="D158" s="18" t="s">
        <v>41</v>
      </c>
      <c r="E158" s="16" t="s">
        <v>55</v>
      </c>
      <c r="F158" s="19">
        <f>'08'!$D$40</f>
        <v>0</v>
      </c>
    </row>
    <row r="159" spans="1:6" x14ac:dyDescent="0.35">
      <c r="A159" s="18">
        <f>'08'!$E$9</f>
        <v>0</v>
      </c>
      <c r="B159" s="18">
        <f>'08'!$E$8</f>
        <v>0</v>
      </c>
      <c r="C159" s="17">
        <v>45870</v>
      </c>
      <c r="D159" s="18" t="s">
        <v>41</v>
      </c>
      <c r="E159" s="16" t="s">
        <v>56</v>
      </c>
      <c r="F159" s="19">
        <f>'08'!$D$41</f>
        <v>0</v>
      </c>
    </row>
    <row r="160" spans="1:6" x14ac:dyDescent="0.35">
      <c r="A160" s="18">
        <f>'08'!$E$9</f>
        <v>0</v>
      </c>
      <c r="B160" s="18">
        <f>'08'!$E$8</f>
        <v>0</v>
      </c>
      <c r="C160" s="17">
        <v>45870</v>
      </c>
      <c r="D160" s="18" t="s">
        <v>41</v>
      </c>
      <c r="E160" s="16" t="s">
        <v>57</v>
      </c>
      <c r="F160" s="19">
        <f>'08'!$D$42</f>
        <v>0</v>
      </c>
    </row>
    <row r="161" spans="1:6" x14ac:dyDescent="0.35">
      <c r="A161" s="18">
        <f>'08'!$E$9</f>
        <v>0</v>
      </c>
      <c r="B161" s="18">
        <f>'08'!$E$8</f>
        <v>0</v>
      </c>
      <c r="C161" s="17">
        <v>45870</v>
      </c>
      <c r="D161" s="18" t="s">
        <v>41</v>
      </c>
      <c r="E161" s="16" t="s">
        <v>58</v>
      </c>
      <c r="F161" s="19">
        <f>'08'!$D$43</f>
        <v>0</v>
      </c>
    </row>
    <row r="162" spans="1:6" x14ac:dyDescent="0.35">
      <c r="A162" s="18">
        <f>'08'!$E$9</f>
        <v>0</v>
      </c>
      <c r="B162" s="18">
        <f>'08'!$E$8</f>
        <v>0</v>
      </c>
      <c r="C162" s="17">
        <v>45870</v>
      </c>
      <c r="D162" s="18" t="s">
        <v>41</v>
      </c>
      <c r="E162" s="16" t="s">
        <v>13</v>
      </c>
      <c r="F162" s="19">
        <f>'08'!$D$44</f>
        <v>0</v>
      </c>
    </row>
    <row r="163" spans="1:6" x14ac:dyDescent="0.35">
      <c r="A163" s="18">
        <f>'08'!$E$9</f>
        <v>0</v>
      </c>
      <c r="B163" s="18">
        <f>'08'!$E$8</f>
        <v>0</v>
      </c>
      <c r="C163" s="17">
        <v>45870</v>
      </c>
      <c r="D163" s="18" t="s">
        <v>41</v>
      </c>
      <c r="E163" s="16" t="s">
        <v>59</v>
      </c>
      <c r="F163" s="19">
        <f>'08'!$D$45</f>
        <v>0</v>
      </c>
    </row>
    <row r="164" spans="1:6" x14ac:dyDescent="0.35">
      <c r="A164" s="18">
        <f>'08'!$E$9</f>
        <v>0</v>
      </c>
      <c r="B164" s="18">
        <f>'08'!$E$8</f>
        <v>0</v>
      </c>
      <c r="C164" s="17">
        <v>45870</v>
      </c>
      <c r="D164" s="18" t="s">
        <v>41</v>
      </c>
      <c r="E164" s="16" t="s">
        <v>60</v>
      </c>
      <c r="F164" s="19">
        <f>'08'!$D$46</f>
        <v>0</v>
      </c>
    </row>
    <row r="165" spans="1:6" x14ac:dyDescent="0.35">
      <c r="A165" s="18">
        <f>'08'!$E$9</f>
        <v>0</v>
      </c>
      <c r="B165" s="18">
        <f>'08'!$E$8</f>
        <v>0</v>
      </c>
      <c r="C165" s="17">
        <v>45870</v>
      </c>
      <c r="D165" s="18" t="s">
        <v>41</v>
      </c>
      <c r="E165" s="16" t="s">
        <v>61</v>
      </c>
      <c r="F165" s="19">
        <f>'08'!$D$47</f>
        <v>0</v>
      </c>
    </row>
    <row r="166" spans="1:6" x14ac:dyDescent="0.35">
      <c r="A166" s="18">
        <f>'08'!$E$9</f>
        <v>0</v>
      </c>
      <c r="B166" s="18">
        <f>'08'!$E$8</f>
        <v>0</v>
      </c>
      <c r="C166" s="17">
        <v>45870</v>
      </c>
      <c r="D166" s="18" t="s">
        <v>41</v>
      </c>
      <c r="E166" s="16" t="s">
        <v>62</v>
      </c>
      <c r="F166" s="19">
        <f>'08'!$D$48</f>
        <v>0</v>
      </c>
    </row>
    <row r="167" spans="1:6" x14ac:dyDescent="0.35">
      <c r="A167" s="18">
        <f>'08'!$E$9</f>
        <v>0</v>
      </c>
      <c r="B167" s="18">
        <f>'08'!$E$8</f>
        <v>0</v>
      </c>
      <c r="C167" s="17">
        <v>45870</v>
      </c>
      <c r="D167" s="18" t="s">
        <v>90</v>
      </c>
      <c r="E167" s="16" t="s">
        <v>63</v>
      </c>
      <c r="F167" s="19">
        <f>'08'!$H$39</f>
        <v>0</v>
      </c>
    </row>
    <row r="168" spans="1:6" x14ac:dyDescent="0.35">
      <c r="A168" s="18">
        <f>'08'!$E$9</f>
        <v>0</v>
      </c>
      <c r="B168" s="18">
        <f>'08'!$E$8</f>
        <v>0</v>
      </c>
      <c r="C168" s="17">
        <v>45870</v>
      </c>
      <c r="D168" s="18" t="s">
        <v>90</v>
      </c>
      <c r="E168" s="16" t="s">
        <v>64</v>
      </c>
      <c r="F168" s="19">
        <f>'08'!$H$40</f>
        <v>0</v>
      </c>
    </row>
    <row r="169" spans="1:6" x14ac:dyDescent="0.35">
      <c r="A169" s="18">
        <f>'08'!$E$9</f>
        <v>0</v>
      </c>
      <c r="B169" s="18">
        <f>'08'!$E$8</f>
        <v>0</v>
      </c>
      <c r="C169" s="17">
        <v>45870</v>
      </c>
      <c r="D169" s="18" t="s">
        <v>90</v>
      </c>
      <c r="E169" s="16" t="s">
        <v>65</v>
      </c>
      <c r="F169" s="19">
        <f>'08'!$H$41</f>
        <v>0</v>
      </c>
    </row>
    <row r="170" spans="1:6" x14ac:dyDescent="0.35">
      <c r="A170" s="18">
        <f>'08'!$E$9</f>
        <v>0</v>
      </c>
      <c r="B170" s="18">
        <f>'08'!$E$8</f>
        <v>0</v>
      </c>
      <c r="C170" s="17">
        <v>45870</v>
      </c>
      <c r="D170" s="18" t="s">
        <v>90</v>
      </c>
      <c r="E170" s="16" t="s">
        <v>66</v>
      </c>
      <c r="F170" s="19">
        <f>'08'!$H$42</f>
        <v>0</v>
      </c>
    </row>
    <row r="171" spans="1:6" x14ac:dyDescent="0.35">
      <c r="A171" s="18">
        <f>'08'!$E$9</f>
        <v>0</v>
      </c>
      <c r="B171" s="18">
        <f>'08'!$E$8</f>
        <v>0</v>
      </c>
      <c r="C171" s="17">
        <v>45870</v>
      </c>
      <c r="D171" s="18" t="s">
        <v>90</v>
      </c>
      <c r="E171" s="16" t="s">
        <v>67</v>
      </c>
      <c r="F171" s="19">
        <f>'08'!$H$43</f>
        <v>0</v>
      </c>
    </row>
    <row r="172" spans="1:6" x14ac:dyDescent="0.35">
      <c r="A172" s="18">
        <f>'08'!$E$9</f>
        <v>0</v>
      </c>
      <c r="B172" s="18">
        <f>'08'!$E$8</f>
        <v>0</v>
      </c>
      <c r="C172" s="17">
        <v>45870</v>
      </c>
      <c r="D172" s="18" t="s">
        <v>90</v>
      </c>
      <c r="E172" s="16" t="s">
        <v>68</v>
      </c>
      <c r="F172" s="19">
        <f>'08'!$H$44</f>
        <v>0</v>
      </c>
    </row>
    <row r="173" spans="1:6" x14ac:dyDescent="0.35">
      <c r="A173" s="18">
        <f>'08'!$E$9</f>
        <v>0</v>
      </c>
      <c r="B173" s="18">
        <f>'08'!$E$8</f>
        <v>0</v>
      </c>
      <c r="C173" s="17">
        <v>45870</v>
      </c>
      <c r="D173" s="18" t="s">
        <v>90</v>
      </c>
      <c r="E173" s="16" t="s">
        <v>69</v>
      </c>
      <c r="F173" s="19">
        <f>'08'!$H$45</f>
        <v>0</v>
      </c>
    </row>
    <row r="174" spans="1:6" x14ac:dyDescent="0.35">
      <c r="A174" s="18">
        <f>'08'!$E$9</f>
        <v>0</v>
      </c>
      <c r="B174" s="18">
        <f>'08'!$E$8</f>
        <v>0</v>
      </c>
      <c r="C174" s="17">
        <v>45870</v>
      </c>
      <c r="D174" s="18" t="s">
        <v>90</v>
      </c>
      <c r="E174" s="16" t="s">
        <v>70</v>
      </c>
      <c r="F174" s="19">
        <f>'08'!$H$46</f>
        <v>0</v>
      </c>
    </row>
    <row r="175" spans="1:6" x14ac:dyDescent="0.35">
      <c r="A175" s="18">
        <f>'08'!$E$9</f>
        <v>0</v>
      </c>
      <c r="B175" s="18">
        <f>'08'!$E$8</f>
        <v>0</v>
      </c>
      <c r="C175" s="17">
        <v>45870</v>
      </c>
      <c r="D175" s="18" t="s">
        <v>90</v>
      </c>
      <c r="E175" s="16" t="s">
        <v>71</v>
      </c>
      <c r="F175" s="19">
        <f>'08'!$H$47</f>
        <v>0</v>
      </c>
    </row>
    <row r="176" spans="1:6" x14ac:dyDescent="0.35">
      <c r="A176" s="18">
        <f>'08'!$E$9</f>
        <v>0</v>
      </c>
      <c r="B176" s="18">
        <f>'08'!$E$8</f>
        <v>0</v>
      </c>
      <c r="C176" s="17">
        <v>45870</v>
      </c>
      <c r="D176" s="18" t="s">
        <v>90</v>
      </c>
      <c r="E176" s="16" t="s">
        <v>72</v>
      </c>
      <c r="F176" s="19">
        <f>'08'!$H$48</f>
        <v>0</v>
      </c>
    </row>
    <row r="177" spans="1:6" x14ac:dyDescent="0.35">
      <c r="A177" s="18">
        <f>'08'!$E$9</f>
        <v>0</v>
      </c>
      <c r="B177" s="18">
        <f>'08'!$E$8</f>
        <v>0</v>
      </c>
      <c r="C177" s="17">
        <v>45870</v>
      </c>
      <c r="D177" s="18" t="s">
        <v>90</v>
      </c>
      <c r="E177" s="16" t="s">
        <v>73</v>
      </c>
      <c r="F177" s="19">
        <f>'08'!$H$49</f>
        <v>0</v>
      </c>
    </row>
    <row r="178" spans="1:6" x14ac:dyDescent="0.35">
      <c r="A178" s="18">
        <f>'08'!$E$9</f>
        <v>0</v>
      </c>
      <c r="B178" s="18">
        <f>'08'!$E$8</f>
        <v>0</v>
      </c>
      <c r="C178" s="17">
        <v>45870</v>
      </c>
      <c r="D178" s="18" t="s">
        <v>90</v>
      </c>
      <c r="E178" s="16" t="s">
        <v>74</v>
      </c>
      <c r="F178" s="19">
        <f>'08'!$H$50</f>
        <v>0</v>
      </c>
    </row>
    <row r="179" spans="1:6" x14ac:dyDescent="0.35">
      <c r="A179" s="18">
        <f>'09'!$E$9</f>
        <v>0</v>
      </c>
      <c r="B179" s="18">
        <f>'09'!$E$8</f>
        <v>0</v>
      </c>
      <c r="C179" s="17">
        <v>45901</v>
      </c>
      <c r="D179" s="18" t="s">
        <v>41</v>
      </c>
      <c r="E179" s="16" t="s">
        <v>54</v>
      </c>
      <c r="F179" s="19">
        <f>'09'!$D$39</f>
        <v>0</v>
      </c>
    </row>
    <row r="180" spans="1:6" x14ac:dyDescent="0.35">
      <c r="A180" s="18">
        <f>'09'!$E$9</f>
        <v>0</v>
      </c>
      <c r="B180" s="18">
        <f>'09'!$E$8</f>
        <v>0</v>
      </c>
      <c r="C180" s="17">
        <v>45901</v>
      </c>
      <c r="D180" s="18" t="s">
        <v>41</v>
      </c>
      <c r="E180" s="16" t="s">
        <v>55</v>
      </c>
      <c r="F180" s="19">
        <f>'09'!$D$40</f>
        <v>0</v>
      </c>
    </row>
    <row r="181" spans="1:6" x14ac:dyDescent="0.35">
      <c r="A181" s="18">
        <f>'09'!$E$9</f>
        <v>0</v>
      </c>
      <c r="B181" s="18">
        <f>'09'!$E$8</f>
        <v>0</v>
      </c>
      <c r="C181" s="17">
        <v>45901</v>
      </c>
      <c r="D181" s="18" t="s">
        <v>41</v>
      </c>
      <c r="E181" s="16" t="s">
        <v>56</v>
      </c>
      <c r="F181" s="19">
        <f>'09'!$D$41</f>
        <v>0</v>
      </c>
    </row>
    <row r="182" spans="1:6" x14ac:dyDescent="0.35">
      <c r="A182" s="18">
        <f>'09'!$E$9</f>
        <v>0</v>
      </c>
      <c r="B182" s="18">
        <f>'09'!$E$8</f>
        <v>0</v>
      </c>
      <c r="C182" s="17">
        <v>45901</v>
      </c>
      <c r="D182" s="18" t="s">
        <v>41</v>
      </c>
      <c r="E182" s="16" t="s">
        <v>57</v>
      </c>
      <c r="F182" s="19">
        <f>'09'!$D$42</f>
        <v>0</v>
      </c>
    </row>
    <row r="183" spans="1:6" x14ac:dyDescent="0.35">
      <c r="A183" s="18">
        <f>'09'!$E$9</f>
        <v>0</v>
      </c>
      <c r="B183" s="18">
        <f>'09'!$E$8</f>
        <v>0</v>
      </c>
      <c r="C183" s="17">
        <v>45901</v>
      </c>
      <c r="D183" s="18" t="s">
        <v>41</v>
      </c>
      <c r="E183" s="16" t="s">
        <v>58</v>
      </c>
      <c r="F183" s="19">
        <f>'09'!$D$43</f>
        <v>0</v>
      </c>
    </row>
    <row r="184" spans="1:6" x14ac:dyDescent="0.35">
      <c r="A184" s="18">
        <f>'09'!$E$9</f>
        <v>0</v>
      </c>
      <c r="B184" s="18">
        <f>'09'!$E$8</f>
        <v>0</v>
      </c>
      <c r="C184" s="17">
        <v>45901</v>
      </c>
      <c r="D184" s="18" t="s">
        <v>41</v>
      </c>
      <c r="E184" s="16" t="s">
        <v>13</v>
      </c>
      <c r="F184" s="19">
        <f>'09'!$D$44</f>
        <v>0</v>
      </c>
    </row>
    <row r="185" spans="1:6" x14ac:dyDescent="0.35">
      <c r="A185" s="18">
        <f>'09'!$E$9</f>
        <v>0</v>
      </c>
      <c r="B185" s="18">
        <f>'09'!$E$8</f>
        <v>0</v>
      </c>
      <c r="C185" s="17">
        <v>45901</v>
      </c>
      <c r="D185" s="18" t="s">
        <v>41</v>
      </c>
      <c r="E185" s="16" t="s">
        <v>59</v>
      </c>
      <c r="F185" s="19">
        <f>'09'!$D$45</f>
        <v>0</v>
      </c>
    </row>
    <row r="186" spans="1:6" x14ac:dyDescent="0.35">
      <c r="A186" s="18">
        <f>'09'!$E$9</f>
        <v>0</v>
      </c>
      <c r="B186" s="18">
        <f>'09'!$E$8</f>
        <v>0</v>
      </c>
      <c r="C186" s="17">
        <v>45901</v>
      </c>
      <c r="D186" s="18" t="s">
        <v>41</v>
      </c>
      <c r="E186" s="16" t="s">
        <v>60</v>
      </c>
      <c r="F186" s="19">
        <f>'09'!$D$46</f>
        <v>0</v>
      </c>
    </row>
    <row r="187" spans="1:6" x14ac:dyDescent="0.35">
      <c r="A187" s="18">
        <f>'09'!$E$9</f>
        <v>0</v>
      </c>
      <c r="B187" s="18">
        <f>'09'!$E$8</f>
        <v>0</v>
      </c>
      <c r="C187" s="17">
        <v>45901</v>
      </c>
      <c r="D187" s="18" t="s">
        <v>41</v>
      </c>
      <c r="E187" s="16" t="s">
        <v>61</v>
      </c>
      <c r="F187" s="19">
        <f>'09'!$D$47</f>
        <v>0</v>
      </c>
    </row>
    <row r="188" spans="1:6" x14ac:dyDescent="0.35">
      <c r="A188" s="18">
        <f>'09'!$E$9</f>
        <v>0</v>
      </c>
      <c r="B188" s="18">
        <f>'09'!$E$8</f>
        <v>0</v>
      </c>
      <c r="C188" s="17">
        <v>45901</v>
      </c>
      <c r="D188" s="18" t="s">
        <v>41</v>
      </c>
      <c r="E188" s="16" t="s">
        <v>62</v>
      </c>
      <c r="F188" s="19">
        <f>'09'!$D$48</f>
        <v>0</v>
      </c>
    </row>
    <row r="189" spans="1:6" x14ac:dyDescent="0.35">
      <c r="A189" s="18">
        <f>'09'!$E$9</f>
        <v>0</v>
      </c>
      <c r="B189" s="18">
        <f>'09'!$E$8</f>
        <v>0</v>
      </c>
      <c r="C189" s="17">
        <v>45901</v>
      </c>
      <c r="D189" s="18" t="s">
        <v>90</v>
      </c>
      <c r="E189" s="16" t="s">
        <v>63</v>
      </c>
      <c r="F189" s="19">
        <f>'09'!$H$39</f>
        <v>0</v>
      </c>
    </row>
    <row r="190" spans="1:6" x14ac:dyDescent="0.35">
      <c r="A190" s="18">
        <f>'09'!$E$9</f>
        <v>0</v>
      </c>
      <c r="B190" s="18">
        <f>'09'!$E$8</f>
        <v>0</v>
      </c>
      <c r="C190" s="17">
        <v>45901</v>
      </c>
      <c r="D190" s="18" t="s">
        <v>90</v>
      </c>
      <c r="E190" s="16" t="s">
        <v>64</v>
      </c>
      <c r="F190" s="19">
        <f>'09'!$H$40</f>
        <v>0</v>
      </c>
    </row>
    <row r="191" spans="1:6" x14ac:dyDescent="0.35">
      <c r="A191" s="18">
        <f>'09'!$E$9</f>
        <v>0</v>
      </c>
      <c r="B191" s="18">
        <f>'09'!$E$8</f>
        <v>0</v>
      </c>
      <c r="C191" s="17">
        <v>45901</v>
      </c>
      <c r="D191" s="18" t="s">
        <v>90</v>
      </c>
      <c r="E191" s="16" t="s">
        <v>65</v>
      </c>
      <c r="F191" s="19">
        <f>'09'!$H$41</f>
        <v>0</v>
      </c>
    </row>
    <row r="192" spans="1:6" x14ac:dyDescent="0.35">
      <c r="A192" s="18">
        <f>'09'!$E$9</f>
        <v>0</v>
      </c>
      <c r="B192" s="18">
        <f>'09'!$E$8</f>
        <v>0</v>
      </c>
      <c r="C192" s="17">
        <v>45901</v>
      </c>
      <c r="D192" s="18" t="s">
        <v>90</v>
      </c>
      <c r="E192" s="16" t="s">
        <v>66</v>
      </c>
      <c r="F192" s="19">
        <f>'09'!$H$42</f>
        <v>0</v>
      </c>
    </row>
    <row r="193" spans="1:6" x14ac:dyDescent="0.35">
      <c r="A193" s="18">
        <f>'09'!$E$9</f>
        <v>0</v>
      </c>
      <c r="B193" s="18">
        <f>'09'!$E$8</f>
        <v>0</v>
      </c>
      <c r="C193" s="17">
        <v>45901</v>
      </c>
      <c r="D193" s="18" t="s">
        <v>90</v>
      </c>
      <c r="E193" s="16" t="s">
        <v>67</v>
      </c>
      <c r="F193" s="19">
        <f>'09'!$H$43</f>
        <v>0</v>
      </c>
    </row>
    <row r="194" spans="1:6" x14ac:dyDescent="0.35">
      <c r="A194" s="18">
        <f>'09'!$E$9</f>
        <v>0</v>
      </c>
      <c r="B194" s="18">
        <f>'09'!$E$8</f>
        <v>0</v>
      </c>
      <c r="C194" s="17">
        <v>45901</v>
      </c>
      <c r="D194" s="18" t="s">
        <v>90</v>
      </c>
      <c r="E194" s="16" t="s">
        <v>68</v>
      </c>
      <c r="F194" s="19">
        <f>'09'!$H$44</f>
        <v>0</v>
      </c>
    </row>
    <row r="195" spans="1:6" x14ac:dyDescent="0.35">
      <c r="A195" s="18">
        <f>'09'!$E$9</f>
        <v>0</v>
      </c>
      <c r="B195" s="18">
        <f>'09'!$E$8</f>
        <v>0</v>
      </c>
      <c r="C195" s="17">
        <v>45901</v>
      </c>
      <c r="D195" s="18" t="s">
        <v>90</v>
      </c>
      <c r="E195" s="16" t="s">
        <v>69</v>
      </c>
      <c r="F195" s="19">
        <f>'09'!$H$45</f>
        <v>0</v>
      </c>
    </row>
    <row r="196" spans="1:6" x14ac:dyDescent="0.35">
      <c r="A196" s="18">
        <f>'09'!$E$9</f>
        <v>0</v>
      </c>
      <c r="B196" s="18">
        <f>'09'!$E$8</f>
        <v>0</v>
      </c>
      <c r="C196" s="17">
        <v>45901</v>
      </c>
      <c r="D196" s="18" t="s">
        <v>90</v>
      </c>
      <c r="E196" s="16" t="s">
        <v>70</v>
      </c>
      <c r="F196" s="19">
        <f>'09'!$H$46</f>
        <v>0</v>
      </c>
    </row>
    <row r="197" spans="1:6" x14ac:dyDescent="0.35">
      <c r="A197" s="18">
        <f>'09'!$E$9</f>
        <v>0</v>
      </c>
      <c r="B197" s="18">
        <f>'09'!$E$8</f>
        <v>0</v>
      </c>
      <c r="C197" s="17">
        <v>45901</v>
      </c>
      <c r="D197" s="18" t="s">
        <v>90</v>
      </c>
      <c r="E197" s="16" t="s">
        <v>71</v>
      </c>
      <c r="F197" s="19">
        <f>'09'!$H$47</f>
        <v>0</v>
      </c>
    </row>
    <row r="198" spans="1:6" x14ac:dyDescent="0.35">
      <c r="A198" s="18">
        <f>'09'!$E$9</f>
        <v>0</v>
      </c>
      <c r="B198" s="18">
        <f>'09'!$E$8</f>
        <v>0</v>
      </c>
      <c r="C198" s="17">
        <v>45901</v>
      </c>
      <c r="D198" s="18" t="s">
        <v>90</v>
      </c>
      <c r="E198" s="16" t="s">
        <v>72</v>
      </c>
      <c r="F198" s="19">
        <f>'09'!$H$48</f>
        <v>0</v>
      </c>
    </row>
    <row r="199" spans="1:6" x14ac:dyDescent="0.35">
      <c r="A199" s="18">
        <f>'09'!$E$9</f>
        <v>0</v>
      </c>
      <c r="B199" s="18">
        <f>'09'!$E$8</f>
        <v>0</v>
      </c>
      <c r="C199" s="17">
        <v>45901</v>
      </c>
      <c r="D199" s="18" t="s">
        <v>90</v>
      </c>
      <c r="E199" s="16" t="s">
        <v>73</v>
      </c>
      <c r="F199" s="19">
        <f>'09'!$H$49</f>
        <v>0</v>
      </c>
    </row>
    <row r="200" spans="1:6" x14ac:dyDescent="0.35">
      <c r="A200" s="18">
        <f>'09'!$E$9</f>
        <v>0</v>
      </c>
      <c r="B200" s="18">
        <f>'09'!$E$8</f>
        <v>0</v>
      </c>
      <c r="C200" s="17">
        <v>45901</v>
      </c>
      <c r="D200" s="18" t="s">
        <v>90</v>
      </c>
      <c r="E200" s="16" t="s">
        <v>74</v>
      </c>
      <c r="F200" s="19">
        <f>'09'!$H$50</f>
        <v>0</v>
      </c>
    </row>
    <row r="201" spans="1:6" x14ac:dyDescent="0.35">
      <c r="A201" s="18">
        <f>'01'!$E$9</f>
        <v>0</v>
      </c>
      <c r="B201" s="18">
        <f>'01'!$E$8</f>
        <v>0</v>
      </c>
      <c r="C201" s="17">
        <v>45931</v>
      </c>
      <c r="D201" s="18" t="s">
        <v>41</v>
      </c>
      <c r="E201" s="16" t="s">
        <v>54</v>
      </c>
      <c r="F201" s="19">
        <f>'10'!$D$39</f>
        <v>0</v>
      </c>
    </row>
    <row r="202" spans="1:6" x14ac:dyDescent="0.35">
      <c r="A202" s="18">
        <f>'10'!$E$9</f>
        <v>0</v>
      </c>
      <c r="B202" s="18">
        <f>'10'!$E$8</f>
        <v>0</v>
      </c>
      <c r="C202" s="17">
        <v>45931</v>
      </c>
      <c r="D202" s="18" t="s">
        <v>41</v>
      </c>
      <c r="E202" s="16" t="s">
        <v>55</v>
      </c>
      <c r="F202" s="19">
        <f>'10'!$D$40</f>
        <v>0</v>
      </c>
    </row>
    <row r="203" spans="1:6" x14ac:dyDescent="0.35">
      <c r="A203" s="18">
        <f>'10'!$E$9</f>
        <v>0</v>
      </c>
      <c r="B203" s="18">
        <f>'10'!$E$8</f>
        <v>0</v>
      </c>
      <c r="C203" s="17">
        <v>45931</v>
      </c>
      <c r="D203" s="18" t="s">
        <v>41</v>
      </c>
      <c r="E203" s="16" t="s">
        <v>56</v>
      </c>
      <c r="F203" s="19">
        <f>'10'!$D$41</f>
        <v>0</v>
      </c>
    </row>
    <row r="204" spans="1:6" x14ac:dyDescent="0.35">
      <c r="A204" s="18">
        <f>'10'!$E$9</f>
        <v>0</v>
      </c>
      <c r="B204" s="18">
        <f>'10'!$E$8</f>
        <v>0</v>
      </c>
      <c r="C204" s="17">
        <v>45931</v>
      </c>
      <c r="D204" s="18" t="s">
        <v>41</v>
      </c>
      <c r="E204" s="16" t="s">
        <v>57</v>
      </c>
      <c r="F204" s="19">
        <f>'10'!$D$42</f>
        <v>0</v>
      </c>
    </row>
    <row r="205" spans="1:6" x14ac:dyDescent="0.35">
      <c r="A205" s="18">
        <f>'10'!$E$9</f>
        <v>0</v>
      </c>
      <c r="B205" s="18">
        <f>'10'!$E$8</f>
        <v>0</v>
      </c>
      <c r="C205" s="17">
        <v>45931</v>
      </c>
      <c r="D205" s="18" t="s">
        <v>41</v>
      </c>
      <c r="E205" s="16" t="s">
        <v>58</v>
      </c>
      <c r="F205" s="19">
        <f>'10'!$D$43</f>
        <v>0</v>
      </c>
    </row>
    <row r="206" spans="1:6" x14ac:dyDescent="0.35">
      <c r="A206" s="18">
        <f>'10'!$E$9</f>
        <v>0</v>
      </c>
      <c r="B206" s="18">
        <f>'10'!$E$8</f>
        <v>0</v>
      </c>
      <c r="C206" s="17">
        <v>45931</v>
      </c>
      <c r="D206" s="18" t="s">
        <v>41</v>
      </c>
      <c r="E206" s="16" t="s">
        <v>13</v>
      </c>
      <c r="F206" s="19">
        <f>'10'!$D$44</f>
        <v>0</v>
      </c>
    </row>
    <row r="207" spans="1:6" x14ac:dyDescent="0.35">
      <c r="A207" s="18">
        <f>'10'!$E$9</f>
        <v>0</v>
      </c>
      <c r="B207" s="18">
        <f>'10'!$E$8</f>
        <v>0</v>
      </c>
      <c r="C207" s="17">
        <v>45931</v>
      </c>
      <c r="D207" s="18" t="s">
        <v>41</v>
      </c>
      <c r="E207" s="16" t="s">
        <v>59</v>
      </c>
      <c r="F207" s="19">
        <f>'10'!$D$45</f>
        <v>0</v>
      </c>
    </row>
    <row r="208" spans="1:6" x14ac:dyDescent="0.35">
      <c r="A208" s="18">
        <f>'10'!$E$9</f>
        <v>0</v>
      </c>
      <c r="B208" s="18">
        <f>'10'!$E$8</f>
        <v>0</v>
      </c>
      <c r="C208" s="17">
        <v>45931</v>
      </c>
      <c r="D208" s="18" t="s">
        <v>41</v>
      </c>
      <c r="E208" s="16" t="s">
        <v>60</v>
      </c>
      <c r="F208" s="19">
        <f>'10'!$D$46</f>
        <v>0</v>
      </c>
    </row>
    <row r="209" spans="1:6" x14ac:dyDescent="0.35">
      <c r="A209" s="18">
        <f>'10'!$E$9</f>
        <v>0</v>
      </c>
      <c r="B209" s="18">
        <f>'10'!$E$8</f>
        <v>0</v>
      </c>
      <c r="C209" s="17">
        <v>45931</v>
      </c>
      <c r="D209" s="18" t="s">
        <v>41</v>
      </c>
      <c r="E209" s="16" t="s">
        <v>61</v>
      </c>
      <c r="F209" s="19">
        <f>'10'!$D$47</f>
        <v>0</v>
      </c>
    </row>
    <row r="210" spans="1:6" x14ac:dyDescent="0.35">
      <c r="A210" s="18">
        <f>'10'!$E$9</f>
        <v>0</v>
      </c>
      <c r="B210" s="18">
        <f>'10'!$E$8</f>
        <v>0</v>
      </c>
      <c r="C210" s="17">
        <v>45931</v>
      </c>
      <c r="D210" s="18" t="s">
        <v>41</v>
      </c>
      <c r="E210" s="16" t="s">
        <v>62</v>
      </c>
      <c r="F210" s="19">
        <f>'10'!$D$48</f>
        <v>0</v>
      </c>
    </row>
    <row r="211" spans="1:6" x14ac:dyDescent="0.35">
      <c r="A211" s="18">
        <f>'10'!$E$9</f>
        <v>0</v>
      </c>
      <c r="B211" s="18">
        <f>'10'!$E$8</f>
        <v>0</v>
      </c>
      <c r="C211" s="17">
        <v>45931</v>
      </c>
      <c r="D211" s="18" t="s">
        <v>90</v>
      </c>
      <c r="E211" s="16" t="s">
        <v>63</v>
      </c>
      <c r="F211" s="19">
        <f>'10'!$H$39</f>
        <v>0</v>
      </c>
    </row>
    <row r="212" spans="1:6" x14ac:dyDescent="0.35">
      <c r="A212" s="18">
        <f>'10'!$E$9</f>
        <v>0</v>
      </c>
      <c r="B212" s="18">
        <f>'10'!$E$8</f>
        <v>0</v>
      </c>
      <c r="C212" s="17">
        <v>45931</v>
      </c>
      <c r="D212" s="18" t="s">
        <v>90</v>
      </c>
      <c r="E212" s="16" t="s">
        <v>64</v>
      </c>
      <c r="F212" s="19">
        <f>'10'!$H$40</f>
        <v>0</v>
      </c>
    </row>
    <row r="213" spans="1:6" x14ac:dyDescent="0.35">
      <c r="A213" s="18">
        <f>'10'!$E$9</f>
        <v>0</v>
      </c>
      <c r="B213" s="18">
        <f>'10'!$E$8</f>
        <v>0</v>
      </c>
      <c r="C213" s="17">
        <v>45931</v>
      </c>
      <c r="D213" s="18" t="s">
        <v>90</v>
      </c>
      <c r="E213" s="16" t="s">
        <v>65</v>
      </c>
      <c r="F213" s="19">
        <f>'10'!$H$41</f>
        <v>0</v>
      </c>
    </row>
    <row r="214" spans="1:6" x14ac:dyDescent="0.35">
      <c r="A214" s="18">
        <f>'10'!$E$9</f>
        <v>0</v>
      </c>
      <c r="B214" s="18">
        <f>'10'!$E$8</f>
        <v>0</v>
      </c>
      <c r="C214" s="17">
        <v>45931</v>
      </c>
      <c r="D214" s="18" t="s">
        <v>90</v>
      </c>
      <c r="E214" s="16" t="s">
        <v>66</v>
      </c>
      <c r="F214" s="19">
        <f>'10'!$H$42</f>
        <v>0</v>
      </c>
    </row>
    <row r="215" spans="1:6" x14ac:dyDescent="0.35">
      <c r="A215" s="18">
        <f>'10'!$E$9</f>
        <v>0</v>
      </c>
      <c r="B215" s="18">
        <f>'10'!$E$8</f>
        <v>0</v>
      </c>
      <c r="C215" s="17">
        <v>45931</v>
      </c>
      <c r="D215" s="18" t="s">
        <v>90</v>
      </c>
      <c r="E215" s="16" t="s">
        <v>67</v>
      </c>
      <c r="F215" s="19">
        <f>'10'!$H$43</f>
        <v>0</v>
      </c>
    </row>
    <row r="216" spans="1:6" x14ac:dyDescent="0.35">
      <c r="A216" s="18">
        <f>'10'!$E$9</f>
        <v>0</v>
      </c>
      <c r="B216" s="18">
        <f>'10'!$E$8</f>
        <v>0</v>
      </c>
      <c r="C216" s="17">
        <v>45931</v>
      </c>
      <c r="D216" s="18" t="s">
        <v>90</v>
      </c>
      <c r="E216" s="16" t="s">
        <v>68</v>
      </c>
      <c r="F216" s="19">
        <f>'10'!$H$44</f>
        <v>0</v>
      </c>
    </row>
    <row r="217" spans="1:6" x14ac:dyDescent="0.35">
      <c r="A217" s="18">
        <f>'10'!$E$9</f>
        <v>0</v>
      </c>
      <c r="B217" s="18">
        <f>'10'!$E$8</f>
        <v>0</v>
      </c>
      <c r="C217" s="17">
        <v>45931</v>
      </c>
      <c r="D217" s="18" t="s">
        <v>90</v>
      </c>
      <c r="E217" s="16" t="s">
        <v>69</v>
      </c>
      <c r="F217" s="19">
        <f>'10'!$H$45</f>
        <v>0</v>
      </c>
    </row>
    <row r="218" spans="1:6" x14ac:dyDescent="0.35">
      <c r="A218" s="18">
        <f>'10'!$E$9</f>
        <v>0</v>
      </c>
      <c r="B218" s="18">
        <f>'10'!$E$8</f>
        <v>0</v>
      </c>
      <c r="C218" s="17">
        <v>45931</v>
      </c>
      <c r="D218" s="18" t="s">
        <v>90</v>
      </c>
      <c r="E218" s="16" t="s">
        <v>70</v>
      </c>
      <c r="F218" s="19">
        <f>'10'!$H$46</f>
        <v>0</v>
      </c>
    </row>
    <row r="219" spans="1:6" x14ac:dyDescent="0.35">
      <c r="A219" s="18">
        <f>'10'!$E$9</f>
        <v>0</v>
      </c>
      <c r="B219" s="18">
        <f>'10'!$E$8</f>
        <v>0</v>
      </c>
      <c r="C219" s="17">
        <v>45931</v>
      </c>
      <c r="D219" s="18" t="s">
        <v>90</v>
      </c>
      <c r="E219" s="16" t="s">
        <v>71</v>
      </c>
      <c r="F219" s="19">
        <f>'10'!$H$47</f>
        <v>0</v>
      </c>
    </row>
    <row r="220" spans="1:6" x14ac:dyDescent="0.35">
      <c r="A220" s="18">
        <f>'10'!$E$9</f>
        <v>0</v>
      </c>
      <c r="B220" s="18">
        <f>'10'!$E$8</f>
        <v>0</v>
      </c>
      <c r="C220" s="17">
        <v>45931</v>
      </c>
      <c r="D220" s="18" t="s">
        <v>90</v>
      </c>
      <c r="E220" s="16" t="s">
        <v>72</v>
      </c>
      <c r="F220" s="19">
        <f>'10'!$H$48</f>
        <v>0</v>
      </c>
    </row>
    <row r="221" spans="1:6" x14ac:dyDescent="0.35">
      <c r="A221" s="18">
        <f>'10'!$E$9</f>
        <v>0</v>
      </c>
      <c r="B221" s="18">
        <f>'10'!$E$8</f>
        <v>0</v>
      </c>
      <c r="C221" s="17">
        <v>45931</v>
      </c>
      <c r="D221" s="18" t="s">
        <v>90</v>
      </c>
      <c r="E221" s="16" t="s">
        <v>73</v>
      </c>
      <c r="F221" s="19">
        <f>'10'!$H$49</f>
        <v>0</v>
      </c>
    </row>
    <row r="222" spans="1:6" x14ac:dyDescent="0.35">
      <c r="A222" s="18">
        <f>'10'!$E$9</f>
        <v>0</v>
      </c>
      <c r="B222" s="18">
        <f>'10'!$E$8</f>
        <v>0</v>
      </c>
      <c r="C222" s="17">
        <v>45931</v>
      </c>
      <c r="D222" s="18" t="s">
        <v>90</v>
      </c>
      <c r="E222" s="16" t="s">
        <v>74</v>
      </c>
      <c r="F222" s="19">
        <f>'10'!$H$50</f>
        <v>0</v>
      </c>
    </row>
    <row r="223" spans="1:6" x14ac:dyDescent="0.35">
      <c r="A223" s="18">
        <f>'11'!$E$9</f>
        <v>0</v>
      </c>
      <c r="B223" s="18">
        <f>'11'!$E$8</f>
        <v>0</v>
      </c>
      <c r="C223" s="17">
        <v>45962</v>
      </c>
      <c r="D223" s="18" t="s">
        <v>41</v>
      </c>
      <c r="E223" s="16" t="s">
        <v>54</v>
      </c>
      <c r="F223" s="19">
        <f>'11'!$D$39</f>
        <v>0</v>
      </c>
    </row>
    <row r="224" spans="1:6" x14ac:dyDescent="0.35">
      <c r="A224" s="18">
        <f>'11'!$E$9</f>
        <v>0</v>
      </c>
      <c r="B224" s="18">
        <f>'11'!$E$8</f>
        <v>0</v>
      </c>
      <c r="C224" s="17">
        <v>45962</v>
      </c>
      <c r="D224" s="18" t="s">
        <v>41</v>
      </c>
      <c r="E224" s="16" t="s">
        <v>55</v>
      </c>
      <c r="F224" s="19">
        <f>'11'!$D$40</f>
        <v>0</v>
      </c>
    </row>
    <row r="225" spans="1:6" x14ac:dyDescent="0.35">
      <c r="A225" s="18">
        <f>'11'!$E$9</f>
        <v>0</v>
      </c>
      <c r="B225" s="18">
        <f>'11'!$E$8</f>
        <v>0</v>
      </c>
      <c r="C225" s="17">
        <v>45962</v>
      </c>
      <c r="D225" s="18" t="s">
        <v>41</v>
      </c>
      <c r="E225" s="16" t="s">
        <v>56</v>
      </c>
      <c r="F225" s="19">
        <f>'11'!$D$41</f>
        <v>0</v>
      </c>
    </row>
    <row r="226" spans="1:6" x14ac:dyDescent="0.35">
      <c r="A226" s="18">
        <f>'11'!$E$9</f>
        <v>0</v>
      </c>
      <c r="B226" s="18">
        <f>'11'!$E$8</f>
        <v>0</v>
      </c>
      <c r="C226" s="17">
        <v>45962</v>
      </c>
      <c r="D226" s="18" t="s">
        <v>41</v>
      </c>
      <c r="E226" s="16" t="s">
        <v>57</v>
      </c>
      <c r="F226" s="19">
        <f>'11'!$D$42</f>
        <v>0</v>
      </c>
    </row>
    <row r="227" spans="1:6" x14ac:dyDescent="0.35">
      <c r="A227" s="18">
        <f>'11'!$E$9</f>
        <v>0</v>
      </c>
      <c r="B227" s="18">
        <f>'11'!$E$8</f>
        <v>0</v>
      </c>
      <c r="C227" s="17">
        <v>45962</v>
      </c>
      <c r="D227" s="18" t="s">
        <v>41</v>
      </c>
      <c r="E227" s="16" t="s">
        <v>58</v>
      </c>
      <c r="F227" s="19">
        <f>'11'!$D$43</f>
        <v>0</v>
      </c>
    </row>
    <row r="228" spans="1:6" x14ac:dyDescent="0.35">
      <c r="A228" s="18">
        <f>'11'!$E$9</f>
        <v>0</v>
      </c>
      <c r="B228" s="18">
        <f>'11'!$E$8</f>
        <v>0</v>
      </c>
      <c r="C228" s="17">
        <v>45962</v>
      </c>
      <c r="D228" s="18" t="s">
        <v>41</v>
      </c>
      <c r="E228" s="16" t="s">
        <v>13</v>
      </c>
      <c r="F228" s="19">
        <f>'11'!$D$44</f>
        <v>0</v>
      </c>
    </row>
    <row r="229" spans="1:6" x14ac:dyDescent="0.35">
      <c r="A229" s="18">
        <f>'11'!$E$9</f>
        <v>0</v>
      </c>
      <c r="B229" s="18">
        <f>'11'!$E$8</f>
        <v>0</v>
      </c>
      <c r="C229" s="17">
        <v>45962</v>
      </c>
      <c r="D229" s="18" t="s">
        <v>41</v>
      </c>
      <c r="E229" s="16" t="s">
        <v>59</v>
      </c>
      <c r="F229" s="19">
        <f>'11'!$D$45</f>
        <v>0</v>
      </c>
    </row>
    <row r="230" spans="1:6" x14ac:dyDescent="0.35">
      <c r="A230" s="18">
        <f>'11'!$E$9</f>
        <v>0</v>
      </c>
      <c r="B230" s="18">
        <f>'11'!$E$8</f>
        <v>0</v>
      </c>
      <c r="C230" s="17">
        <v>45962</v>
      </c>
      <c r="D230" s="18" t="s">
        <v>41</v>
      </c>
      <c r="E230" s="16" t="s">
        <v>60</v>
      </c>
      <c r="F230" s="19">
        <f>'11'!$D$46</f>
        <v>0</v>
      </c>
    </row>
    <row r="231" spans="1:6" x14ac:dyDescent="0.35">
      <c r="A231" s="18">
        <f>'11'!$E$9</f>
        <v>0</v>
      </c>
      <c r="B231" s="18">
        <f>'11'!$E$8</f>
        <v>0</v>
      </c>
      <c r="C231" s="17">
        <v>45962</v>
      </c>
      <c r="D231" s="18" t="s">
        <v>41</v>
      </c>
      <c r="E231" s="16" t="s">
        <v>61</v>
      </c>
      <c r="F231" s="19">
        <f>'11'!$D$47</f>
        <v>0</v>
      </c>
    </row>
    <row r="232" spans="1:6" x14ac:dyDescent="0.35">
      <c r="A232" s="18">
        <f>'11'!$E$9</f>
        <v>0</v>
      </c>
      <c r="B232" s="18">
        <f>'11'!$E$8</f>
        <v>0</v>
      </c>
      <c r="C232" s="17">
        <v>45962</v>
      </c>
      <c r="D232" s="18" t="s">
        <v>41</v>
      </c>
      <c r="E232" s="16" t="s">
        <v>62</v>
      </c>
      <c r="F232" s="19">
        <f>'11'!$D$48</f>
        <v>0</v>
      </c>
    </row>
    <row r="233" spans="1:6" x14ac:dyDescent="0.35">
      <c r="A233" s="18">
        <f>'11'!$E$9</f>
        <v>0</v>
      </c>
      <c r="B233" s="18">
        <f>'11'!$E$8</f>
        <v>0</v>
      </c>
      <c r="C233" s="17">
        <v>45962</v>
      </c>
      <c r="D233" s="18" t="s">
        <v>90</v>
      </c>
      <c r="E233" s="16" t="s">
        <v>63</v>
      </c>
      <c r="F233" s="19">
        <f>'11'!$H$39</f>
        <v>0</v>
      </c>
    </row>
    <row r="234" spans="1:6" x14ac:dyDescent="0.35">
      <c r="A234" s="18">
        <f>'11'!$E$9</f>
        <v>0</v>
      </c>
      <c r="B234" s="18">
        <f>'11'!$E$8</f>
        <v>0</v>
      </c>
      <c r="C234" s="17">
        <v>45962</v>
      </c>
      <c r="D234" s="18" t="s">
        <v>90</v>
      </c>
      <c r="E234" s="16" t="s">
        <v>64</v>
      </c>
      <c r="F234" s="19">
        <f>'11'!$H$40</f>
        <v>0</v>
      </c>
    </row>
    <row r="235" spans="1:6" x14ac:dyDescent="0.35">
      <c r="A235" s="18">
        <f>'11'!$E$9</f>
        <v>0</v>
      </c>
      <c r="B235" s="18">
        <f>'11'!$E$8</f>
        <v>0</v>
      </c>
      <c r="C235" s="17">
        <v>45962</v>
      </c>
      <c r="D235" s="18" t="s">
        <v>90</v>
      </c>
      <c r="E235" s="16" t="s">
        <v>65</v>
      </c>
      <c r="F235" s="19">
        <f>'11'!$H$41</f>
        <v>0</v>
      </c>
    </row>
    <row r="236" spans="1:6" x14ac:dyDescent="0.35">
      <c r="A236" s="18">
        <f>'11'!$E$9</f>
        <v>0</v>
      </c>
      <c r="B236" s="18">
        <f>'11'!$E$8</f>
        <v>0</v>
      </c>
      <c r="C236" s="17">
        <v>45962</v>
      </c>
      <c r="D236" s="18" t="s">
        <v>90</v>
      </c>
      <c r="E236" s="16" t="s">
        <v>66</v>
      </c>
      <c r="F236" s="19">
        <f>'11'!$H$42</f>
        <v>0</v>
      </c>
    </row>
    <row r="237" spans="1:6" x14ac:dyDescent="0.35">
      <c r="A237" s="18">
        <f>'11'!$E$9</f>
        <v>0</v>
      </c>
      <c r="B237" s="18">
        <f>'11'!$E$8</f>
        <v>0</v>
      </c>
      <c r="C237" s="17">
        <v>45962</v>
      </c>
      <c r="D237" s="18" t="s">
        <v>90</v>
      </c>
      <c r="E237" s="16" t="s">
        <v>67</v>
      </c>
      <c r="F237" s="19">
        <f>'11'!$H$43</f>
        <v>0</v>
      </c>
    </row>
    <row r="238" spans="1:6" x14ac:dyDescent="0.35">
      <c r="A238" s="18">
        <f>'11'!$E$9</f>
        <v>0</v>
      </c>
      <c r="B238" s="18">
        <f>'11'!$E$8</f>
        <v>0</v>
      </c>
      <c r="C238" s="17">
        <v>45962</v>
      </c>
      <c r="D238" s="18" t="s">
        <v>90</v>
      </c>
      <c r="E238" s="16" t="s">
        <v>68</v>
      </c>
      <c r="F238" s="19">
        <f>'11'!$H$44</f>
        <v>0</v>
      </c>
    </row>
    <row r="239" spans="1:6" x14ac:dyDescent="0.35">
      <c r="A239" s="18">
        <f>'11'!$E$9</f>
        <v>0</v>
      </c>
      <c r="B239" s="18">
        <f>'11'!$E$8</f>
        <v>0</v>
      </c>
      <c r="C239" s="17">
        <v>45962</v>
      </c>
      <c r="D239" s="18" t="s">
        <v>90</v>
      </c>
      <c r="E239" s="16" t="s">
        <v>69</v>
      </c>
      <c r="F239" s="19">
        <f>'11'!$H$45</f>
        <v>0</v>
      </c>
    </row>
    <row r="240" spans="1:6" x14ac:dyDescent="0.35">
      <c r="A240" s="18">
        <f>'11'!$E$9</f>
        <v>0</v>
      </c>
      <c r="B240" s="18">
        <f>'11'!$E$8</f>
        <v>0</v>
      </c>
      <c r="C240" s="17">
        <v>45962</v>
      </c>
      <c r="D240" s="18" t="s">
        <v>90</v>
      </c>
      <c r="E240" s="16" t="s">
        <v>70</v>
      </c>
      <c r="F240" s="19">
        <f>'11'!$H$46</f>
        <v>0</v>
      </c>
    </row>
    <row r="241" spans="1:6" x14ac:dyDescent="0.35">
      <c r="A241" s="18">
        <f>'11'!$E$9</f>
        <v>0</v>
      </c>
      <c r="B241" s="18">
        <f>'11'!$E$8</f>
        <v>0</v>
      </c>
      <c r="C241" s="17">
        <v>45962</v>
      </c>
      <c r="D241" s="18" t="s">
        <v>90</v>
      </c>
      <c r="E241" s="16" t="s">
        <v>71</v>
      </c>
      <c r="F241" s="19">
        <f>'11'!$H$47</f>
        <v>0</v>
      </c>
    </row>
    <row r="242" spans="1:6" x14ac:dyDescent="0.35">
      <c r="A242" s="18">
        <f>'11'!$E$9</f>
        <v>0</v>
      </c>
      <c r="B242" s="18">
        <f>'11'!$E$8</f>
        <v>0</v>
      </c>
      <c r="C242" s="17">
        <v>45962</v>
      </c>
      <c r="D242" s="18" t="s">
        <v>90</v>
      </c>
      <c r="E242" s="16" t="s">
        <v>72</v>
      </c>
      <c r="F242" s="19">
        <f>'11'!$H$48</f>
        <v>0</v>
      </c>
    </row>
    <row r="243" spans="1:6" x14ac:dyDescent="0.35">
      <c r="A243" s="18">
        <f>'11'!$E$9</f>
        <v>0</v>
      </c>
      <c r="B243" s="18">
        <f>'11'!$E$8</f>
        <v>0</v>
      </c>
      <c r="C243" s="17">
        <v>45962</v>
      </c>
      <c r="D243" s="18" t="s">
        <v>90</v>
      </c>
      <c r="E243" s="16" t="s">
        <v>73</v>
      </c>
      <c r="F243" s="19">
        <f>'11'!$H$49</f>
        <v>0</v>
      </c>
    </row>
    <row r="244" spans="1:6" x14ac:dyDescent="0.35">
      <c r="A244" s="18">
        <f>'11'!$E$9</f>
        <v>0</v>
      </c>
      <c r="B244" s="18">
        <f>'11'!$E$8</f>
        <v>0</v>
      </c>
      <c r="C244" s="17">
        <v>45962</v>
      </c>
      <c r="D244" s="18" t="s">
        <v>90</v>
      </c>
      <c r="E244" s="16" t="s">
        <v>74</v>
      </c>
      <c r="F244" s="19">
        <f>'11'!$H$50</f>
        <v>0</v>
      </c>
    </row>
    <row r="245" spans="1:6" x14ac:dyDescent="0.35">
      <c r="A245" s="18">
        <f>'12'!$E$9</f>
        <v>0</v>
      </c>
      <c r="B245" s="18">
        <f>'12'!$E$8</f>
        <v>0</v>
      </c>
      <c r="C245" s="17">
        <v>45992</v>
      </c>
      <c r="D245" s="18" t="s">
        <v>41</v>
      </c>
      <c r="E245" s="16" t="s">
        <v>54</v>
      </c>
      <c r="F245" s="19">
        <f>'12'!$D$39</f>
        <v>0</v>
      </c>
    </row>
    <row r="246" spans="1:6" x14ac:dyDescent="0.35">
      <c r="A246" s="18">
        <f>'12'!$E$9</f>
        <v>0</v>
      </c>
      <c r="B246" s="18">
        <f>'12'!$E$8</f>
        <v>0</v>
      </c>
      <c r="C246" s="17">
        <v>45992</v>
      </c>
      <c r="D246" s="18" t="s">
        <v>41</v>
      </c>
      <c r="E246" s="16" t="s">
        <v>55</v>
      </c>
      <c r="F246" s="19">
        <f>'12'!$D$40</f>
        <v>0</v>
      </c>
    </row>
    <row r="247" spans="1:6" x14ac:dyDescent="0.35">
      <c r="A247" s="18">
        <f>'12'!$E$9</f>
        <v>0</v>
      </c>
      <c r="B247" s="18">
        <f>'12'!$E$8</f>
        <v>0</v>
      </c>
      <c r="C247" s="17">
        <v>45992</v>
      </c>
      <c r="D247" s="18" t="s">
        <v>41</v>
      </c>
      <c r="E247" s="16" t="s">
        <v>56</v>
      </c>
      <c r="F247" s="19">
        <f>'12'!$D$41</f>
        <v>0</v>
      </c>
    </row>
    <row r="248" spans="1:6" x14ac:dyDescent="0.35">
      <c r="A248" s="18">
        <f>'12'!$E$9</f>
        <v>0</v>
      </c>
      <c r="B248" s="18">
        <f>'12'!$E$8</f>
        <v>0</v>
      </c>
      <c r="C248" s="17">
        <v>45992</v>
      </c>
      <c r="D248" s="18" t="s">
        <v>41</v>
      </c>
      <c r="E248" s="16" t="s">
        <v>57</v>
      </c>
      <c r="F248" s="19">
        <f>'12'!$D$42</f>
        <v>0</v>
      </c>
    </row>
    <row r="249" spans="1:6" x14ac:dyDescent="0.35">
      <c r="A249" s="18">
        <f>'12'!$E$9</f>
        <v>0</v>
      </c>
      <c r="B249" s="18">
        <f>'12'!$E$8</f>
        <v>0</v>
      </c>
      <c r="C249" s="17">
        <v>45992</v>
      </c>
      <c r="D249" s="18" t="s">
        <v>41</v>
      </c>
      <c r="E249" s="16" t="s">
        <v>58</v>
      </c>
      <c r="F249" s="19">
        <f>'12'!$D$43</f>
        <v>0</v>
      </c>
    </row>
    <row r="250" spans="1:6" x14ac:dyDescent="0.35">
      <c r="A250" s="18">
        <f>'12'!$E$9</f>
        <v>0</v>
      </c>
      <c r="B250" s="18">
        <f>'12'!$E$8</f>
        <v>0</v>
      </c>
      <c r="C250" s="17">
        <v>45992</v>
      </c>
      <c r="D250" s="18" t="s">
        <v>41</v>
      </c>
      <c r="E250" s="16" t="s">
        <v>13</v>
      </c>
      <c r="F250" s="19">
        <f>'12'!$D$44</f>
        <v>0</v>
      </c>
    </row>
    <row r="251" spans="1:6" x14ac:dyDescent="0.35">
      <c r="A251" s="18">
        <f>'12'!$E$9</f>
        <v>0</v>
      </c>
      <c r="B251" s="18">
        <f>'12'!$E$8</f>
        <v>0</v>
      </c>
      <c r="C251" s="17">
        <v>45992</v>
      </c>
      <c r="D251" s="18" t="s">
        <v>41</v>
      </c>
      <c r="E251" s="16" t="s">
        <v>59</v>
      </c>
      <c r="F251" s="19">
        <f>'12'!$D$45</f>
        <v>0</v>
      </c>
    </row>
    <row r="252" spans="1:6" x14ac:dyDescent="0.35">
      <c r="A252" s="18">
        <f>'12'!$E$9</f>
        <v>0</v>
      </c>
      <c r="B252" s="18">
        <f>'12'!$E$8</f>
        <v>0</v>
      </c>
      <c r="C252" s="17">
        <v>45992</v>
      </c>
      <c r="D252" s="18" t="s">
        <v>41</v>
      </c>
      <c r="E252" s="16" t="s">
        <v>60</v>
      </c>
      <c r="F252" s="19">
        <f>'12'!$D$46</f>
        <v>0</v>
      </c>
    </row>
    <row r="253" spans="1:6" x14ac:dyDescent="0.35">
      <c r="A253" s="18">
        <f>'12'!$E$9</f>
        <v>0</v>
      </c>
      <c r="B253" s="18">
        <f>'12'!$E$8</f>
        <v>0</v>
      </c>
      <c r="C253" s="17">
        <v>45992</v>
      </c>
      <c r="D253" s="18" t="s">
        <v>41</v>
      </c>
      <c r="E253" s="16" t="s">
        <v>61</v>
      </c>
      <c r="F253" s="19">
        <f>'12'!$D$47</f>
        <v>0</v>
      </c>
    </row>
    <row r="254" spans="1:6" x14ac:dyDescent="0.35">
      <c r="A254" s="18">
        <f>'12'!$E$9</f>
        <v>0</v>
      </c>
      <c r="B254" s="18">
        <f>'12'!$E$8</f>
        <v>0</v>
      </c>
      <c r="C254" s="17">
        <v>45992</v>
      </c>
      <c r="D254" s="18" t="s">
        <v>41</v>
      </c>
      <c r="E254" s="16" t="s">
        <v>62</v>
      </c>
      <c r="F254" s="19">
        <f>'12'!$D$48</f>
        <v>0</v>
      </c>
    </row>
    <row r="255" spans="1:6" x14ac:dyDescent="0.35">
      <c r="A255" s="18">
        <f>'12'!$E$9</f>
        <v>0</v>
      </c>
      <c r="B255" s="18">
        <f>'12'!$E$8</f>
        <v>0</v>
      </c>
      <c r="C255" s="17">
        <v>45992</v>
      </c>
      <c r="D255" s="18" t="s">
        <v>90</v>
      </c>
      <c r="E255" s="16" t="s">
        <v>63</v>
      </c>
      <c r="F255" s="19">
        <f>'12'!$H$39</f>
        <v>0</v>
      </c>
    </row>
    <row r="256" spans="1:6" x14ac:dyDescent="0.35">
      <c r="A256" s="18">
        <f>'12'!$E$9</f>
        <v>0</v>
      </c>
      <c r="B256" s="18">
        <f>'12'!$E$8</f>
        <v>0</v>
      </c>
      <c r="C256" s="17">
        <v>45992</v>
      </c>
      <c r="D256" s="18" t="s">
        <v>90</v>
      </c>
      <c r="E256" s="16" t="s">
        <v>64</v>
      </c>
      <c r="F256" s="19">
        <f>'12'!$H$40</f>
        <v>0</v>
      </c>
    </row>
    <row r="257" spans="1:6" x14ac:dyDescent="0.35">
      <c r="A257" s="18">
        <f>'12'!$E$9</f>
        <v>0</v>
      </c>
      <c r="B257" s="18">
        <f>'12'!$E$8</f>
        <v>0</v>
      </c>
      <c r="C257" s="17">
        <v>45992</v>
      </c>
      <c r="D257" s="18" t="s">
        <v>90</v>
      </c>
      <c r="E257" s="16" t="s">
        <v>65</v>
      </c>
      <c r="F257" s="19">
        <f>'12'!$H$41</f>
        <v>0</v>
      </c>
    </row>
    <row r="258" spans="1:6" x14ac:dyDescent="0.35">
      <c r="A258" s="18">
        <f>'12'!$E$9</f>
        <v>0</v>
      </c>
      <c r="B258" s="18">
        <f>'12'!$E$8</f>
        <v>0</v>
      </c>
      <c r="C258" s="17">
        <v>45992</v>
      </c>
      <c r="D258" s="18" t="s">
        <v>90</v>
      </c>
      <c r="E258" s="16" t="s">
        <v>66</v>
      </c>
      <c r="F258" s="19">
        <f>'12'!$H$42</f>
        <v>0</v>
      </c>
    </row>
    <row r="259" spans="1:6" x14ac:dyDescent="0.35">
      <c r="A259" s="18">
        <f>'12'!$E$9</f>
        <v>0</v>
      </c>
      <c r="B259" s="18">
        <f>'12'!$E$8</f>
        <v>0</v>
      </c>
      <c r="C259" s="17">
        <v>45992</v>
      </c>
      <c r="D259" s="18" t="s">
        <v>90</v>
      </c>
      <c r="E259" s="16" t="s">
        <v>67</v>
      </c>
      <c r="F259" s="19">
        <f>'12'!$H$43</f>
        <v>0</v>
      </c>
    </row>
    <row r="260" spans="1:6" x14ac:dyDescent="0.35">
      <c r="A260" s="18">
        <f>'12'!$E$9</f>
        <v>0</v>
      </c>
      <c r="B260" s="18">
        <f>'12'!$E$8</f>
        <v>0</v>
      </c>
      <c r="C260" s="17">
        <v>45992</v>
      </c>
      <c r="D260" s="18" t="s">
        <v>90</v>
      </c>
      <c r="E260" s="16" t="s">
        <v>68</v>
      </c>
      <c r="F260" s="19">
        <f>'12'!$H$44</f>
        <v>0</v>
      </c>
    </row>
    <row r="261" spans="1:6" x14ac:dyDescent="0.35">
      <c r="A261" s="18">
        <f>'12'!$E$9</f>
        <v>0</v>
      </c>
      <c r="B261" s="18">
        <f>'12'!$E$8</f>
        <v>0</v>
      </c>
      <c r="C261" s="17">
        <v>45992</v>
      </c>
      <c r="D261" s="18" t="s">
        <v>90</v>
      </c>
      <c r="E261" s="16" t="s">
        <v>69</v>
      </c>
      <c r="F261" s="19">
        <f>'12'!$H$45</f>
        <v>0</v>
      </c>
    </row>
    <row r="262" spans="1:6" x14ac:dyDescent="0.35">
      <c r="A262" s="18">
        <f>'12'!$E$9</f>
        <v>0</v>
      </c>
      <c r="B262" s="18">
        <f>'12'!$E$8</f>
        <v>0</v>
      </c>
      <c r="C262" s="17">
        <v>45992</v>
      </c>
      <c r="D262" s="18" t="s">
        <v>90</v>
      </c>
      <c r="E262" s="16" t="s">
        <v>70</v>
      </c>
      <c r="F262" s="19">
        <f>'12'!$H$46</f>
        <v>0</v>
      </c>
    </row>
    <row r="263" spans="1:6" x14ac:dyDescent="0.35">
      <c r="A263" s="18">
        <f>'12'!$E$9</f>
        <v>0</v>
      </c>
      <c r="B263" s="18">
        <f>'12'!$E$8</f>
        <v>0</v>
      </c>
      <c r="C263" s="17">
        <v>45992</v>
      </c>
      <c r="D263" s="18" t="s">
        <v>90</v>
      </c>
      <c r="E263" s="16" t="s">
        <v>71</v>
      </c>
      <c r="F263" s="19">
        <f>'12'!$H$47</f>
        <v>0</v>
      </c>
    </row>
    <row r="264" spans="1:6" x14ac:dyDescent="0.35">
      <c r="A264" s="18">
        <f>'12'!$E$9</f>
        <v>0</v>
      </c>
      <c r="B264" s="18">
        <f>'12'!$E$8</f>
        <v>0</v>
      </c>
      <c r="C264" s="17">
        <v>45992</v>
      </c>
      <c r="D264" s="18" t="s">
        <v>90</v>
      </c>
      <c r="E264" s="16" t="s">
        <v>72</v>
      </c>
      <c r="F264" s="19">
        <f>'12'!$H$48</f>
        <v>0</v>
      </c>
    </row>
    <row r="265" spans="1:6" x14ac:dyDescent="0.35">
      <c r="A265" s="18">
        <f>'12'!$E$9</f>
        <v>0</v>
      </c>
      <c r="B265" s="18">
        <f>'12'!$E$8</f>
        <v>0</v>
      </c>
      <c r="C265" s="17">
        <v>45992</v>
      </c>
      <c r="D265" s="18" t="s">
        <v>90</v>
      </c>
      <c r="E265" s="16" t="s">
        <v>73</v>
      </c>
      <c r="F265" s="19">
        <f>'12'!$H$49</f>
        <v>0</v>
      </c>
    </row>
    <row r="266" spans="1:6" x14ac:dyDescent="0.35">
      <c r="A266" s="18">
        <f>'12'!$E$9</f>
        <v>0</v>
      </c>
      <c r="B266" s="18">
        <f>'12'!$E$8</f>
        <v>0</v>
      </c>
      <c r="C266" s="17">
        <v>45992</v>
      </c>
      <c r="D266" s="18" t="s">
        <v>90</v>
      </c>
      <c r="E266" s="16" t="s">
        <v>74</v>
      </c>
      <c r="F266" s="19">
        <f>'12'!$H$50</f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pomocné!$A$2:$A$13</xm:f>
          </x14:formula1>
          <xm:sqref>C1 C3:C1048576</xm:sqref>
        </x14:dataValidation>
        <x14:dataValidation type="list" allowBlank="1" showInputMessage="1" showErrorMessage="1">
          <x14:formula1>
            <xm:f>pomocné!$E$2:$E$3</xm:f>
          </x14:formula1>
          <xm:sqref>D1:D1048576</xm:sqref>
        </x14:dataValidation>
        <x14:dataValidation type="list" allowBlank="1" showInputMessage="1" showErrorMessage="1">
          <x14:formula1>
            <xm:f>pomocné!$F$2:$F$23</xm:f>
          </x14:formula1>
          <xm:sqref>E1:E1048576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7" sqref="B27"/>
    </sheetView>
  </sheetViews>
  <sheetFormatPr defaultColWidth="9.08984375" defaultRowHeight="14.5" x14ac:dyDescent="0.35"/>
  <cols>
    <col min="1" max="1" width="16" style="12" customWidth="1"/>
    <col min="2" max="2" width="30.08984375" style="12" customWidth="1"/>
    <col min="3" max="3" width="9.08984375" style="10"/>
    <col min="4" max="4" width="30.81640625" style="11" customWidth="1"/>
    <col min="5" max="5" width="9.08984375" style="13"/>
    <col min="6" max="16384" width="9.08984375" style="11"/>
  </cols>
  <sheetData>
    <row r="1" spans="1:5" ht="26.75" customHeight="1" x14ac:dyDescent="0.35">
      <c r="A1" s="91" t="s">
        <v>43</v>
      </c>
      <c r="B1" s="90"/>
      <c r="C1" s="21"/>
      <c r="D1" s="21"/>
      <c r="E1" s="21"/>
    </row>
    <row r="2" spans="1:5" ht="29" x14ac:dyDescent="0.35">
      <c r="A2" s="14" t="s">
        <v>28</v>
      </c>
      <c r="B2" s="14" t="s">
        <v>0</v>
      </c>
      <c r="C2" s="15" t="s">
        <v>34</v>
      </c>
      <c r="D2" s="15" t="s">
        <v>42</v>
      </c>
      <c r="E2" s="15" t="s">
        <v>33</v>
      </c>
    </row>
    <row r="3" spans="1:5" x14ac:dyDescent="0.35">
      <c r="A3" s="18">
        <f>'01'!$E$9</f>
        <v>0</v>
      </c>
      <c r="B3" s="18">
        <f>'01'!$E$8</f>
        <v>0</v>
      </c>
      <c r="C3" s="17">
        <v>45658</v>
      </c>
      <c r="D3" s="16" t="s">
        <v>76</v>
      </c>
      <c r="E3" s="19">
        <f>'01'!$E$64</f>
        <v>0</v>
      </c>
    </row>
    <row r="4" spans="1:5" x14ac:dyDescent="0.35">
      <c r="A4" s="18">
        <f>'01'!$E$9</f>
        <v>0</v>
      </c>
      <c r="B4" s="18">
        <f>'01'!$E$8</f>
        <v>0</v>
      </c>
      <c r="C4" s="17">
        <v>45658</v>
      </c>
      <c r="D4" s="16" t="s">
        <v>77</v>
      </c>
      <c r="E4" s="19">
        <f>'01'!$E$65</f>
        <v>0</v>
      </c>
    </row>
    <row r="5" spans="1:5" x14ac:dyDescent="0.35">
      <c r="A5" s="18">
        <f>'01'!$E$9</f>
        <v>0</v>
      </c>
      <c r="B5" s="18">
        <f>'01'!$E$8</f>
        <v>0</v>
      </c>
      <c r="C5" s="17">
        <v>45658</v>
      </c>
      <c r="D5" s="16" t="s">
        <v>78</v>
      </c>
      <c r="E5" s="19">
        <f>'01'!$E$66</f>
        <v>0</v>
      </c>
    </row>
    <row r="6" spans="1:5" ht="14.65" customHeight="1" x14ac:dyDescent="0.35">
      <c r="A6" s="18">
        <f>'01'!$E$9</f>
        <v>0</v>
      </c>
      <c r="B6" s="18">
        <f>'01'!$E$8</f>
        <v>0</v>
      </c>
      <c r="C6" s="17">
        <v>45658</v>
      </c>
      <c r="D6" s="16" t="s">
        <v>79</v>
      </c>
      <c r="E6" s="19">
        <f>'01'!$E$67</f>
        <v>0</v>
      </c>
    </row>
    <row r="7" spans="1:5" x14ac:dyDescent="0.35">
      <c r="A7" s="18">
        <f>'01'!$E$9</f>
        <v>0</v>
      </c>
      <c r="B7" s="18">
        <f>'01'!$E$8</f>
        <v>0</v>
      </c>
      <c r="C7" s="17">
        <v>45658</v>
      </c>
      <c r="D7" s="16" t="s">
        <v>80</v>
      </c>
      <c r="E7" s="19">
        <f>'01'!$E$68</f>
        <v>0</v>
      </c>
    </row>
    <row r="8" spans="1:5" x14ac:dyDescent="0.35">
      <c r="A8" s="18">
        <f>'01'!$E$9</f>
        <v>0</v>
      </c>
      <c r="B8" s="18">
        <f>'01'!$E$8</f>
        <v>0</v>
      </c>
      <c r="C8" s="17">
        <v>45658</v>
      </c>
      <c r="D8" s="16" t="s">
        <v>81</v>
      </c>
      <c r="E8" s="19">
        <f>'01'!$E$69</f>
        <v>0</v>
      </c>
    </row>
    <row r="9" spans="1:5" x14ac:dyDescent="0.35">
      <c r="A9" s="18">
        <f>'02'!$E$9</f>
        <v>0</v>
      </c>
      <c r="B9" s="18">
        <f>'02'!$E$8</f>
        <v>0</v>
      </c>
      <c r="C9" s="17">
        <v>45689</v>
      </c>
      <c r="D9" s="16" t="s">
        <v>76</v>
      </c>
      <c r="E9" s="19">
        <f>'02'!$E$64</f>
        <v>0</v>
      </c>
    </row>
    <row r="10" spans="1:5" x14ac:dyDescent="0.35">
      <c r="A10" s="18">
        <f>'02'!$E$9</f>
        <v>0</v>
      </c>
      <c r="B10" s="18">
        <f>'02'!$E$8</f>
        <v>0</v>
      </c>
      <c r="C10" s="17">
        <v>45689</v>
      </c>
      <c r="D10" s="16" t="s">
        <v>77</v>
      </c>
      <c r="E10" s="19">
        <f>'02'!$E$65</f>
        <v>0</v>
      </c>
    </row>
    <row r="11" spans="1:5" x14ac:dyDescent="0.35">
      <c r="A11" s="18">
        <f>'02'!$E$9</f>
        <v>0</v>
      </c>
      <c r="B11" s="18">
        <f>'02'!$E$8</f>
        <v>0</v>
      </c>
      <c r="C11" s="17">
        <v>45689</v>
      </c>
      <c r="D11" s="16" t="s">
        <v>78</v>
      </c>
      <c r="E11" s="19">
        <f>'02'!$E$66</f>
        <v>0</v>
      </c>
    </row>
    <row r="12" spans="1:5" x14ac:dyDescent="0.35">
      <c r="A12" s="18">
        <f>'02'!$E$9</f>
        <v>0</v>
      </c>
      <c r="B12" s="18">
        <f>'02'!$E$8</f>
        <v>0</v>
      </c>
      <c r="C12" s="17">
        <v>45689</v>
      </c>
      <c r="D12" s="16" t="s">
        <v>79</v>
      </c>
      <c r="E12" s="19">
        <f>'02'!$E$67</f>
        <v>0</v>
      </c>
    </row>
    <row r="13" spans="1:5" x14ac:dyDescent="0.35">
      <c r="A13" s="18">
        <f>'02'!$E$9</f>
        <v>0</v>
      </c>
      <c r="B13" s="18">
        <f>'02'!$E$8</f>
        <v>0</v>
      </c>
      <c r="C13" s="17">
        <v>45689</v>
      </c>
      <c r="D13" s="16" t="s">
        <v>80</v>
      </c>
      <c r="E13" s="19">
        <f>'02'!$E$68</f>
        <v>0</v>
      </c>
    </row>
    <row r="14" spans="1:5" x14ac:dyDescent="0.35">
      <c r="A14" s="18">
        <f>'02'!$E$9</f>
        <v>0</v>
      </c>
      <c r="B14" s="18">
        <f>'02'!$E$8</f>
        <v>0</v>
      </c>
      <c r="C14" s="17">
        <v>45689</v>
      </c>
      <c r="D14" s="16" t="s">
        <v>81</v>
      </c>
      <c r="E14" s="19">
        <f>'02'!$E$69</f>
        <v>0</v>
      </c>
    </row>
    <row r="15" spans="1:5" x14ac:dyDescent="0.35">
      <c r="A15" s="18">
        <f>'03'!$E$9</f>
        <v>0</v>
      </c>
      <c r="B15" s="18">
        <f>'03'!$E$8</f>
        <v>0</v>
      </c>
      <c r="C15" s="17">
        <v>45717</v>
      </c>
      <c r="D15" s="16" t="s">
        <v>76</v>
      </c>
      <c r="E15" s="19">
        <f>'03'!$E$64</f>
        <v>0</v>
      </c>
    </row>
    <row r="16" spans="1:5" x14ac:dyDescent="0.35">
      <c r="A16" s="18">
        <f>'03'!$E$9</f>
        <v>0</v>
      </c>
      <c r="B16" s="18">
        <f>'03'!$E$8</f>
        <v>0</v>
      </c>
      <c r="C16" s="17">
        <v>45717</v>
      </c>
      <c r="D16" s="16" t="s">
        <v>77</v>
      </c>
      <c r="E16" s="19">
        <f>'03'!$E$65</f>
        <v>0</v>
      </c>
    </row>
    <row r="17" spans="1:5" x14ac:dyDescent="0.35">
      <c r="A17" s="18">
        <f>'03'!$E$9</f>
        <v>0</v>
      </c>
      <c r="B17" s="18">
        <f>'03'!$E$8</f>
        <v>0</v>
      </c>
      <c r="C17" s="17">
        <v>45717</v>
      </c>
      <c r="D17" s="16" t="s">
        <v>78</v>
      </c>
      <c r="E17" s="19">
        <f>'03'!$E$66</f>
        <v>0</v>
      </c>
    </row>
    <row r="18" spans="1:5" x14ac:dyDescent="0.35">
      <c r="A18" s="18">
        <f>'03'!$E$9</f>
        <v>0</v>
      </c>
      <c r="B18" s="18">
        <f>'03'!$E$8</f>
        <v>0</v>
      </c>
      <c r="C18" s="17">
        <v>45717</v>
      </c>
      <c r="D18" s="16" t="s">
        <v>79</v>
      </c>
      <c r="E18" s="19">
        <f>'03'!$E$67</f>
        <v>0</v>
      </c>
    </row>
    <row r="19" spans="1:5" x14ac:dyDescent="0.35">
      <c r="A19" s="18">
        <f>'03'!$E$9</f>
        <v>0</v>
      </c>
      <c r="B19" s="18">
        <f>'03'!$E$8</f>
        <v>0</v>
      </c>
      <c r="C19" s="17">
        <v>45717</v>
      </c>
      <c r="D19" s="16" t="s">
        <v>80</v>
      </c>
      <c r="E19" s="19">
        <f>'03'!$E$68</f>
        <v>0</v>
      </c>
    </row>
    <row r="20" spans="1:5" x14ac:dyDescent="0.35">
      <c r="A20" s="18">
        <f>'03'!$E$9</f>
        <v>0</v>
      </c>
      <c r="B20" s="18">
        <f>'03'!$E$8</f>
        <v>0</v>
      </c>
      <c r="C20" s="17">
        <v>45717</v>
      </c>
      <c r="D20" s="16" t="s">
        <v>81</v>
      </c>
      <c r="E20" s="19">
        <f>'03'!$E$69</f>
        <v>0</v>
      </c>
    </row>
    <row r="21" spans="1:5" x14ac:dyDescent="0.35">
      <c r="A21" s="18">
        <f>'04'!$E$9</f>
        <v>0</v>
      </c>
      <c r="B21" s="18">
        <f>'04'!$E$8</f>
        <v>0</v>
      </c>
      <c r="C21" s="17">
        <v>45748</v>
      </c>
      <c r="D21" s="16" t="s">
        <v>76</v>
      </c>
      <c r="E21" s="19">
        <f>'04'!$E$64</f>
        <v>0</v>
      </c>
    </row>
    <row r="22" spans="1:5" x14ac:dyDescent="0.35">
      <c r="A22" s="18">
        <f>'04'!$E$9</f>
        <v>0</v>
      </c>
      <c r="B22" s="18">
        <f>'04'!$E$8</f>
        <v>0</v>
      </c>
      <c r="C22" s="17">
        <v>45748</v>
      </c>
      <c r="D22" s="16" t="s">
        <v>77</v>
      </c>
      <c r="E22" s="19">
        <f>'04'!$E$65</f>
        <v>0</v>
      </c>
    </row>
    <row r="23" spans="1:5" x14ac:dyDescent="0.35">
      <c r="A23" s="18">
        <f>'04'!$E$9</f>
        <v>0</v>
      </c>
      <c r="B23" s="18">
        <f>'04'!$E$8</f>
        <v>0</v>
      </c>
      <c r="C23" s="17">
        <v>45748</v>
      </c>
      <c r="D23" s="16" t="s">
        <v>78</v>
      </c>
      <c r="E23" s="19">
        <f>'04'!$E$66</f>
        <v>0</v>
      </c>
    </row>
    <row r="24" spans="1:5" x14ac:dyDescent="0.35">
      <c r="A24" s="18">
        <f>'04'!$E$9</f>
        <v>0</v>
      </c>
      <c r="B24" s="18">
        <f>'04'!$E$8</f>
        <v>0</v>
      </c>
      <c r="C24" s="17">
        <v>45748</v>
      </c>
      <c r="D24" s="16" t="s">
        <v>79</v>
      </c>
      <c r="E24" s="19">
        <f>'04'!$E$67</f>
        <v>0</v>
      </c>
    </row>
    <row r="25" spans="1:5" x14ac:dyDescent="0.35">
      <c r="A25" s="18">
        <f>'04'!$E$9</f>
        <v>0</v>
      </c>
      <c r="B25" s="18">
        <f>'04'!$E$8</f>
        <v>0</v>
      </c>
      <c r="C25" s="17">
        <v>45748</v>
      </c>
      <c r="D25" s="16" t="s">
        <v>80</v>
      </c>
      <c r="E25" s="19">
        <f>'04'!$E$68</f>
        <v>0</v>
      </c>
    </row>
    <row r="26" spans="1:5" x14ac:dyDescent="0.35">
      <c r="A26" s="18">
        <f>'04'!$E$9</f>
        <v>0</v>
      </c>
      <c r="B26" s="18">
        <f>'04'!$E$8</f>
        <v>0</v>
      </c>
      <c r="C26" s="17">
        <v>45748</v>
      </c>
      <c r="D26" s="16" t="s">
        <v>81</v>
      </c>
      <c r="E26" s="19">
        <f>'04'!$E$69</f>
        <v>0</v>
      </c>
    </row>
    <row r="27" spans="1:5" x14ac:dyDescent="0.35">
      <c r="A27" s="18">
        <f>'05'!$E$9</f>
        <v>0</v>
      </c>
      <c r="B27" s="18">
        <f>'05'!$E$8</f>
        <v>0</v>
      </c>
      <c r="C27" s="17">
        <v>45778</v>
      </c>
      <c r="D27" s="16" t="s">
        <v>76</v>
      </c>
      <c r="E27" s="19">
        <f>'05'!$E$64</f>
        <v>0</v>
      </c>
    </row>
    <row r="28" spans="1:5" x14ac:dyDescent="0.35">
      <c r="A28" s="18">
        <f>'05'!$E$9</f>
        <v>0</v>
      </c>
      <c r="B28" s="18">
        <f>'05'!$E$8</f>
        <v>0</v>
      </c>
      <c r="C28" s="17">
        <v>45778</v>
      </c>
      <c r="D28" s="16" t="s">
        <v>77</v>
      </c>
      <c r="E28" s="19">
        <f>'05'!$E$65</f>
        <v>0</v>
      </c>
    </row>
    <row r="29" spans="1:5" x14ac:dyDescent="0.35">
      <c r="A29" s="18">
        <f>'05'!$E$9</f>
        <v>0</v>
      </c>
      <c r="B29" s="18">
        <f>'05'!$E$8</f>
        <v>0</v>
      </c>
      <c r="C29" s="17">
        <v>45778</v>
      </c>
      <c r="D29" s="16" t="s">
        <v>78</v>
      </c>
      <c r="E29" s="19">
        <f>'05'!$E$66</f>
        <v>0</v>
      </c>
    </row>
    <row r="30" spans="1:5" x14ac:dyDescent="0.35">
      <c r="A30" s="18">
        <f>'05'!$E$9</f>
        <v>0</v>
      </c>
      <c r="B30" s="18">
        <f>'05'!$E$8</f>
        <v>0</v>
      </c>
      <c r="C30" s="17">
        <v>45778</v>
      </c>
      <c r="D30" s="16" t="s">
        <v>79</v>
      </c>
      <c r="E30" s="19">
        <f>'05'!$E$67</f>
        <v>0</v>
      </c>
    </row>
    <row r="31" spans="1:5" x14ac:dyDescent="0.35">
      <c r="A31" s="18">
        <f>'05'!$E$9</f>
        <v>0</v>
      </c>
      <c r="B31" s="18">
        <f>'05'!$E$8</f>
        <v>0</v>
      </c>
      <c r="C31" s="17">
        <v>45778</v>
      </c>
      <c r="D31" s="16" t="s">
        <v>80</v>
      </c>
      <c r="E31" s="19">
        <f>'05'!$E$68</f>
        <v>0</v>
      </c>
    </row>
    <row r="32" spans="1:5" x14ac:dyDescent="0.35">
      <c r="A32" s="18">
        <f>'05'!$E$9</f>
        <v>0</v>
      </c>
      <c r="B32" s="18">
        <f>'05'!$E$8</f>
        <v>0</v>
      </c>
      <c r="C32" s="17">
        <v>45778</v>
      </c>
      <c r="D32" s="16" t="s">
        <v>81</v>
      </c>
      <c r="E32" s="19">
        <f>'05'!$E$69</f>
        <v>0</v>
      </c>
    </row>
    <row r="33" spans="1:5" x14ac:dyDescent="0.35">
      <c r="A33" s="18">
        <f>'06'!$E$9</f>
        <v>0</v>
      </c>
      <c r="B33" s="18">
        <f>'06'!$E$8</f>
        <v>0</v>
      </c>
      <c r="C33" s="17">
        <v>45809</v>
      </c>
      <c r="D33" s="16" t="s">
        <v>76</v>
      </c>
      <c r="E33" s="19">
        <f>'06'!$E$64</f>
        <v>0</v>
      </c>
    </row>
    <row r="34" spans="1:5" x14ac:dyDescent="0.35">
      <c r="A34" s="18">
        <f>'06'!$E$9</f>
        <v>0</v>
      </c>
      <c r="B34" s="18">
        <f>'06'!$E$8</f>
        <v>0</v>
      </c>
      <c r="C34" s="17">
        <v>45809</v>
      </c>
      <c r="D34" s="16" t="s">
        <v>77</v>
      </c>
      <c r="E34" s="19">
        <f>'06'!$E$65</f>
        <v>0</v>
      </c>
    </row>
    <row r="35" spans="1:5" x14ac:dyDescent="0.35">
      <c r="A35" s="18">
        <f>'06'!$E$9</f>
        <v>0</v>
      </c>
      <c r="B35" s="18">
        <f>'06'!$E$8</f>
        <v>0</v>
      </c>
      <c r="C35" s="17">
        <v>45809</v>
      </c>
      <c r="D35" s="16" t="s">
        <v>78</v>
      </c>
      <c r="E35" s="19">
        <f>'06'!$E$66</f>
        <v>0</v>
      </c>
    </row>
    <row r="36" spans="1:5" x14ac:dyDescent="0.35">
      <c r="A36" s="18">
        <f>'06'!$E$9</f>
        <v>0</v>
      </c>
      <c r="B36" s="18">
        <f>'06'!$E$8</f>
        <v>0</v>
      </c>
      <c r="C36" s="17">
        <v>45809</v>
      </c>
      <c r="D36" s="16" t="s">
        <v>79</v>
      </c>
      <c r="E36" s="19">
        <f>'06'!$E$67</f>
        <v>0</v>
      </c>
    </row>
    <row r="37" spans="1:5" x14ac:dyDescent="0.35">
      <c r="A37" s="18">
        <f>'06'!$E$9</f>
        <v>0</v>
      </c>
      <c r="B37" s="18">
        <f>'06'!$E$8</f>
        <v>0</v>
      </c>
      <c r="C37" s="17">
        <v>45809</v>
      </c>
      <c r="D37" s="16" t="s">
        <v>80</v>
      </c>
      <c r="E37" s="19">
        <f>'06'!$E$68</f>
        <v>0</v>
      </c>
    </row>
    <row r="38" spans="1:5" x14ac:dyDescent="0.35">
      <c r="A38" s="18">
        <f>'06'!$E$9</f>
        <v>0</v>
      </c>
      <c r="B38" s="18">
        <f>'06'!$E$8</f>
        <v>0</v>
      </c>
      <c r="C38" s="17">
        <v>45809</v>
      </c>
      <c r="D38" s="16" t="s">
        <v>81</v>
      </c>
      <c r="E38" s="19">
        <f>'06'!$E$69</f>
        <v>0</v>
      </c>
    </row>
    <row r="39" spans="1:5" x14ac:dyDescent="0.35">
      <c r="A39" s="18">
        <f>'07'!$E$9</f>
        <v>0</v>
      </c>
      <c r="B39" s="18">
        <f>'07'!$E$8</f>
        <v>0</v>
      </c>
      <c r="C39" s="17">
        <v>45839</v>
      </c>
      <c r="D39" s="16" t="s">
        <v>76</v>
      </c>
      <c r="E39" s="19">
        <f>'07'!$E$64</f>
        <v>0</v>
      </c>
    </row>
    <row r="40" spans="1:5" x14ac:dyDescent="0.35">
      <c r="A40" s="18">
        <f>'07'!$E$9</f>
        <v>0</v>
      </c>
      <c r="B40" s="18">
        <f>'07'!$E$8</f>
        <v>0</v>
      </c>
      <c r="C40" s="17">
        <v>45839</v>
      </c>
      <c r="D40" s="16" t="s">
        <v>77</v>
      </c>
      <c r="E40" s="19">
        <f>'07'!$E$65</f>
        <v>0</v>
      </c>
    </row>
    <row r="41" spans="1:5" x14ac:dyDescent="0.35">
      <c r="A41" s="18">
        <f>'07'!$E$9</f>
        <v>0</v>
      </c>
      <c r="B41" s="18">
        <f>'07'!$E$8</f>
        <v>0</v>
      </c>
      <c r="C41" s="17">
        <v>45839</v>
      </c>
      <c r="D41" s="16" t="s">
        <v>78</v>
      </c>
      <c r="E41" s="19">
        <f>'07'!$E$66</f>
        <v>0</v>
      </c>
    </row>
    <row r="42" spans="1:5" x14ac:dyDescent="0.35">
      <c r="A42" s="18">
        <f>'07'!$E$9</f>
        <v>0</v>
      </c>
      <c r="B42" s="18">
        <f>'07'!$E$8</f>
        <v>0</v>
      </c>
      <c r="C42" s="17">
        <v>45839</v>
      </c>
      <c r="D42" s="16" t="s">
        <v>79</v>
      </c>
      <c r="E42" s="19">
        <f>'07'!$E$67</f>
        <v>0</v>
      </c>
    </row>
    <row r="43" spans="1:5" x14ac:dyDescent="0.35">
      <c r="A43" s="18">
        <f>'07'!$E$9</f>
        <v>0</v>
      </c>
      <c r="B43" s="18">
        <f>'07'!$E$8</f>
        <v>0</v>
      </c>
      <c r="C43" s="17">
        <v>45839</v>
      </c>
      <c r="D43" s="16" t="s">
        <v>80</v>
      </c>
      <c r="E43" s="19">
        <f>'07'!$E$68</f>
        <v>0</v>
      </c>
    </row>
    <row r="44" spans="1:5" x14ac:dyDescent="0.35">
      <c r="A44" s="18">
        <f>'07'!$E$9</f>
        <v>0</v>
      </c>
      <c r="B44" s="18">
        <f>'07'!$E$8</f>
        <v>0</v>
      </c>
      <c r="C44" s="17">
        <v>45839</v>
      </c>
      <c r="D44" s="16" t="s">
        <v>81</v>
      </c>
      <c r="E44" s="19">
        <f>'07'!$E$69</f>
        <v>0</v>
      </c>
    </row>
    <row r="45" spans="1:5" x14ac:dyDescent="0.35">
      <c r="A45" s="18">
        <f>'08'!$E$9</f>
        <v>0</v>
      </c>
      <c r="B45" s="18">
        <f>'08'!$E$8</f>
        <v>0</v>
      </c>
      <c r="C45" s="17">
        <v>45870</v>
      </c>
      <c r="D45" s="16" t="s">
        <v>76</v>
      </c>
      <c r="E45" s="19">
        <f>'08'!$E$64</f>
        <v>0</v>
      </c>
    </row>
    <row r="46" spans="1:5" x14ac:dyDescent="0.35">
      <c r="A46" s="18">
        <f>'08'!$E$9</f>
        <v>0</v>
      </c>
      <c r="B46" s="18">
        <f>'08'!$E$8</f>
        <v>0</v>
      </c>
      <c r="C46" s="17">
        <v>45870</v>
      </c>
      <c r="D46" s="16" t="s">
        <v>77</v>
      </c>
      <c r="E46" s="19">
        <f>'08'!$E$65</f>
        <v>0</v>
      </c>
    </row>
    <row r="47" spans="1:5" x14ac:dyDescent="0.35">
      <c r="A47" s="18">
        <f>'08'!$E$9</f>
        <v>0</v>
      </c>
      <c r="B47" s="18">
        <f>'08'!$E$8</f>
        <v>0</v>
      </c>
      <c r="C47" s="17">
        <v>45870</v>
      </c>
      <c r="D47" s="16" t="s">
        <v>78</v>
      </c>
      <c r="E47" s="19">
        <f>'08'!$E$66</f>
        <v>0</v>
      </c>
    </row>
    <row r="48" spans="1:5" x14ac:dyDescent="0.35">
      <c r="A48" s="18">
        <f>'08'!$E$9</f>
        <v>0</v>
      </c>
      <c r="B48" s="18">
        <f>'08'!$E$8</f>
        <v>0</v>
      </c>
      <c r="C48" s="17">
        <v>45870</v>
      </c>
      <c r="D48" s="16" t="s">
        <v>79</v>
      </c>
      <c r="E48" s="19">
        <f>'08'!$E$67</f>
        <v>0</v>
      </c>
    </row>
    <row r="49" spans="1:5" x14ac:dyDescent="0.35">
      <c r="A49" s="18">
        <f>'08'!$E$9</f>
        <v>0</v>
      </c>
      <c r="B49" s="18">
        <f>'08'!$E$8</f>
        <v>0</v>
      </c>
      <c r="C49" s="17">
        <v>45870</v>
      </c>
      <c r="D49" s="16" t="s">
        <v>80</v>
      </c>
      <c r="E49" s="19">
        <f>'08'!$E$68</f>
        <v>0</v>
      </c>
    </row>
    <row r="50" spans="1:5" x14ac:dyDescent="0.35">
      <c r="A50" s="18">
        <f>'08'!$E$9</f>
        <v>0</v>
      </c>
      <c r="B50" s="18">
        <f>'08'!$E$8</f>
        <v>0</v>
      </c>
      <c r="C50" s="17">
        <v>45870</v>
      </c>
      <c r="D50" s="16" t="s">
        <v>81</v>
      </c>
      <c r="E50" s="19">
        <f>'08'!$E$69</f>
        <v>0</v>
      </c>
    </row>
    <row r="51" spans="1:5" x14ac:dyDescent="0.35">
      <c r="A51" s="18">
        <f>'09'!$E$9</f>
        <v>0</v>
      </c>
      <c r="B51" s="18">
        <f>'09'!$E$8</f>
        <v>0</v>
      </c>
      <c r="C51" s="17">
        <v>45901</v>
      </c>
      <c r="D51" s="16" t="s">
        <v>76</v>
      </c>
      <c r="E51" s="19">
        <f>'09'!$E$64</f>
        <v>0</v>
      </c>
    </row>
    <row r="52" spans="1:5" x14ac:dyDescent="0.35">
      <c r="A52" s="18">
        <f>'09'!$E$9</f>
        <v>0</v>
      </c>
      <c r="B52" s="18">
        <f>'09'!$E$8</f>
        <v>0</v>
      </c>
      <c r="C52" s="17">
        <v>45901</v>
      </c>
      <c r="D52" s="16" t="s">
        <v>77</v>
      </c>
      <c r="E52" s="19">
        <f>'09'!$E$65</f>
        <v>0</v>
      </c>
    </row>
    <row r="53" spans="1:5" x14ac:dyDescent="0.35">
      <c r="A53" s="18">
        <f>'09'!$E$9</f>
        <v>0</v>
      </c>
      <c r="B53" s="18">
        <f>'09'!$E$8</f>
        <v>0</v>
      </c>
      <c r="C53" s="17">
        <v>45901</v>
      </c>
      <c r="D53" s="16" t="s">
        <v>78</v>
      </c>
      <c r="E53" s="19">
        <f>'09'!$E$66</f>
        <v>0</v>
      </c>
    </row>
    <row r="54" spans="1:5" x14ac:dyDescent="0.35">
      <c r="A54" s="18">
        <f>'09'!$E$9</f>
        <v>0</v>
      </c>
      <c r="B54" s="18">
        <f>'09'!$E$8</f>
        <v>0</v>
      </c>
      <c r="C54" s="17">
        <v>45901</v>
      </c>
      <c r="D54" s="16" t="s">
        <v>79</v>
      </c>
      <c r="E54" s="19">
        <f>'09'!$E$67</f>
        <v>0</v>
      </c>
    </row>
    <row r="55" spans="1:5" x14ac:dyDescent="0.35">
      <c r="A55" s="18">
        <f>'09'!$E$9</f>
        <v>0</v>
      </c>
      <c r="B55" s="18">
        <f>'09'!$E$8</f>
        <v>0</v>
      </c>
      <c r="C55" s="17">
        <v>45901</v>
      </c>
      <c r="D55" s="16" t="s">
        <v>80</v>
      </c>
      <c r="E55" s="19">
        <f>'09'!$E$68</f>
        <v>0</v>
      </c>
    </row>
    <row r="56" spans="1:5" x14ac:dyDescent="0.35">
      <c r="A56" s="18">
        <f>'09'!$E$9</f>
        <v>0</v>
      </c>
      <c r="B56" s="18">
        <f>'09'!$E$8</f>
        <v>0</v>
      </c>
      <c r="C56" s="17">
        <v>45901</v>
      </c>
      <c r="D56" s="16" t="s">
        <v>81</v>
      </c>
      <c r="E56" s="19">
        <f>'09'!$E$69</f>
        <v>0</v>
      </c>
    </row>
    <row r="57" spans="1:5" x14ac:dyDescent="0.35">
      <c r="A57" s="18">
        <f>'10'!$E$9</f>
        <v>0</v>
      </c>
      <c r="B57" s="18">
        <f>'10'!$E$8</f>
        <v>0</v>
      </c>
      <c r="C57" s="17">
        <v>45931</v>
      </c>
      <c r="D57" s="16" t="s">
        <v>76</v>
      </c>
      <c r="E57" s="19">
        <f>'10'!$E$64</f>
        <v>0</v>
      </c>
    </row>
    <row r="58" spans="1:5" x14ac:dyDescent="0.35">
      <c r="A58" s="18">
        <f>'10'!$E$9</f>
        <v>0</v>
      </c>
      <c r="B58" s="18">
        <f>'10'!$E$8</f>
        <v>0</v>
      </c>
      <c r="C58" s="17">
        <v>45931</v>
      </c>
      <c r="D58" s="16" t="s">
        <v>77</v>
      </c>
      <c r="E58" s="19">
        <f>'10'!$E$65</f>
        <v>0</v>
      </c>
    </row>
    <row r="59" spans="1:5" x14ac:dyDescent="0.35">
      <c r="A59" s="18">
        <f>'10'!$E$9</f>
        <v>0</v>
      </c>
      <c r="B59" s="18">
        <f>'10'!$E$8</f>
        <v>0</v>
      </c>
      <c r="C59" s="17">
        <v>45931</v>
      </c>
      <c r="D59" s="16" t="s">
        <v>78</v>
      </c>
      <c r="E59" s="19">
        <f>'10'!$E$66</f>
        <v>0</v>
      </c>
    </row>
    <row r="60" spans="1:5" x14ac:dyDescent="0.35">
      <c r="A60" s="18">
        <f>'10'!$E$9</f>
        <v>0</v>
      </c>
      <c r="B60" s="18">
        <f>'10'!$E$8</f>
        <v>0</v>
      </c>
      <c r="C60" s="17">
        <v>45931</v>
      </c>
      <c r="D60" s="16" t="s">
        <v>79</v>
      </c>
      <c r="E60" s="19">
        <f>'10'!$E$67</f>
        <v>0</v>
      </c>
    </row>
    <row r="61" spans="1:5" x14ac:dyDescent="0.35">
      <c r="A61" s="18">
        <f>'10'!$E$9</f>
        <v>0</v>
      </c>
      <c r="B61" s="18">
        <f>'10'!$E$8</f>
        <v>0</v>
      </c>
      <c r="C61" s="17">
        <v>45931</v>
      </c>
      <c r="D61" s="16" t="s">
        <v>80</v>
      </c>
      <c r="E61" s="19">
        <f>'10'!$E$68</f>
        <v>0</v>
      </c>
    </row>
    <row r="62" spans="1:5" x14ac:dyDescent="0.35">
      <c r="A62" s="18">
        <f>'10'!$E$9</f>
        <v>0</v>
      </c>
      <c r="B62" s="18">
        <f>'10'!$E$8</f>
        <v>0</v>
      </c>
      <c r="C62" s="17">
        <v>45931</v>
      </c>
      <c r="D62" s="16" t="s">
        <v>81</v>
      </c>
      <c r="E62" s="19">
        <f>'10'!$E$69</f>
        <v>0</v>
      </c>
    </row>
    <row r="63" spans="1:5" x14ac:dyDescent="0.35">
      <c r="A63" s="18">
        <f>'11'!$E$9</f>
        <v>0</v>
      </c>
      <c r="B63" s="18">
        <f>'11'!$E$8</f>
        <v>0</v>
      </c>
      <c r="C63" s="17">
        <v>45962</v>
      </c>
      <c r="D63" s="16" t="s">
        <v>76</v>
      </c>
      <c r="E63" s="19">
        <f>'11'!$E$64</f>
        <v>0</v>
      </c>
    </row>
    <row r="64" spans="1:5" x14ac:dyDescent="0.35">
      <c r="A64" s="18">
        <f>'11'!$E$9</f>
        <v>0</v>
      </c>
      <c r="B64" s="18">
        <f>'11'!$E$8</f>
        <v>0</v>
      </c>
      <c r="C64" s="17">
        <v>45962</v>
      </c>
      <c r="D64" s="16" t="s">
        <v>77</v>
      </c>
      <c r="E64" s="19">
        <f>'11'!$E$65</f>
        <v>0</v>
      </c>
    </row>
    <row r="65" spans="1:5" x14ac:dyDescent="0.35">
      <c r="A65" s="18">
        <f>'11'!$E$9</f>
        <v>0</v>
      </c>
      <c r="B65" s="18">
        <f>'11'!$E$8</f>
        <v>0</v>
      </c>
      <c r="C65" s="17">
        <v>45962</v>
      </c>
      <c r="D65" s="16" t="s">
        <v>78</v>
      </c>
      <c r="E65" s="19">
        <f>'11'!$E$66</f>
        <v>0</v>
      </c>
    </row>
    <row r="66" spans="1:5" x14ac:dyDescent="0.35">
      <c r="A66" s="18">
        <f>'11'!$E$9</f>
        <v>0</v>
      </c>
      <c r="B66" s="18">
        <f>'11'!$E$8</f>
        <v>0</v>
      </c>
      <c r="C66" s="17">
        <v>45962</v>
      </c>
      <c r="D66" s="16" t="s">
        <v>79</v>
      </c>
      <c r="E66" s="19">
        <f>'11'!$E$67</f>
        <v>0</v>
      </c>
    </row>
    <row r="67" spans="1:5" x14ac:dyDescent="0.35">
      <c r="A67" s="18">
        <f>'11'!$E$9</f>
        <v>0</v>
      </c>
      <c r="B67" s="18">
        <f>'11'!$E$8</f>
        <v>0</v>
      </c>
      <c r="C67" s="17">
        <v>45962</v>
      </c>
      <c r="D67" s="16" t="s">
        <v>80</v>
      </c>
      <c r="E67" s="19">
        <f>'11'!$E$68</f>
        <v>0</v>
      </c>
    </row>
    <row r="68" spans="1:5" x14ac:dyDescent="0.35">
      <c r="A68" s="18">
        <f>'11'!$E$9</f>
        <v>0</v>
      </c>
      <c r="B68" s="18">
        <f>'11'!$E$8</f>
        <v>0</v>
      </c>
      <c r="C68" s="17">
        <v>45962</v>
      </c>
      <c r="D68" s="16" t="s">
        <v>81</v>
      </c>
      <c r="E68" s="19">
        <f>'11'!$E$69</f>
        <v>0</v>
      </c>
    </row>
    <row r="69" spans="1:5" x14ac:dyDescent="0.35">
      <c r="A69" s="18">
        <f>'12'!$E$9</f>
        <v>0</v>
      </c>
      <c r="B69" s="18">
        <f>'12'!$E$8</f>
        <v>0</v>
      </c>
      <c r="C69" s="17">
        <v>45992</v>
      </c>
      <c r="D69" s="16" t="s">
        <v>76</v>
      </c>
      <c r="E69" s="19">
        <f>'12'!$E$64</f>
        <v>0</v>
      </c>
    </row>
    <row r="70" spans="1:5" x14ac:dyDescent="0.35">
      <c r="A70" s="18">
        <f>'12'!$E$9</f>
        <v>0</v>
      </c>
      <c r="B70" s="18">
        <f>'12'!$E$8</f>
        <v>0</v>
      </c>
      <c r="C70" s="17">
        <v>45992</v>
      </c>
      <c r="D70" s="16" t="s">
        <v>77</v>
      </c>
      <c r="E70" s="19">
        <f>'12'!$E$65</f>
        <v>0</v>
      </c>
    </row>
    <row r="71" spans="1:5" x14ac:dyDescent="0.35">
      <c r="A71" s="18">
        <f>'12'!$E$9</f>
        <v>0</v>
      </c>
      <c r="B71" s="18">
        <f>'12'!$E$8</f>
        <v>0</v>
      </c>
      <c r="C71" s="17">
        <v>45992</v>
      </c>
      <c r="D71" s="16" t="s">
        <v>78</v>
      </c>
      <c r="E71" s="19">
        <f>'12'!$E$66</f>
        <v>0</v>
      </c>
    </row>
    <row r="72" spans="1:5" x14ac:dyDescent="0.35">
      <c r="A72" s="18">
        <f>'12'!$E$9</f>
        <v>0</v>
      </c>
      <c r="B72" s="18">
        <f>'12'!$E$8</f>
        <v>0</v>
      </c>
      <c r="C72" s="17">
        <v>45992</v>
      </c>
      <c r="D72" s="16" t="s">
        <v>79</v>
      </c>
      <c r="E72" s="19">
        <f>'12'!$E$67</f>
        <v>0</v>
      </c>
    </row>
    <row r="73" spans="1:5" x14ac:dyDescent="0.35">
      <c r="A73" s="18">
        <f>'12'!$E$9</f>
        <v>0</v>
      </c>
      <c r="B73" s="18">
        <f>'12'!$E$8</f>
        <v>0</v>
      </c>
      <c r="C73" s="17">
        <v>45992</v>
      </c>
      <c r="D73" s="16" t="s">
        <v>80</v>
      </c>
      <c r="E73" s="19">
        <f>'12'!$E$68</f>
        <v>0</v>
      </c>
    </row>
    <row r="74" spans="1:5" x14ac:dyDescent="0.35">
      <c r="A74" s="18">
        <f>'12'!$E$9</f>
        <v>0</v>
      </c>
      <c r="B74" s="18">
        <f>'12'!$E$8</f>
        <v>0</v>
      </c>
      <c r="C74" s="17">
        <v>45992</v>
      </c>
      <c r="D74" s="16" t="s">
        <v>81</v>
      </c>
      <c r="E74" s="19">
        <f>'12'!$E$69</f>
        <v>0</v>
      </c>
    </row>
    <row r="75" spans="1:5" x14ac:dyDescent="0.35">
      <c r="E75" s="19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pomocné!$A$2:$A$13</xm:f>
          </x14:formula1>
          <xm:sqref>C1:C1048576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A33" sqref="A33"/>
    </sheetView>
  </sheetViews>
  <sheetFormatPr defaultColWidth="9.08984375" defaultRowHeight="14.5" x14ac:dyDescent="0.35"/>
  <cols>
    <col min="1" max="1" width="16" style="12" customWidth="1"/>
    <col min="2" max="2" width="30.08984375" style="12" customWidth="1"/>
    <col min="3" max="3" width="9.08984375" style="10"/>
    <col min="4" max="4" width="24.36328125" style="11" customWidth="1"/>
    <col min="5" max="5" width="9.08984375" style="13"/>
    <col min="6" max="16384" width="9.08984375" style="11"/>
  </cols>
  <sheetData>
    <row r="1" spans="1:5" ht="26.75" customHeight="1" x14ac:dyDescent="0.35">
      <c r="A1" s="91" t="s">
        <v>43</v>
      </c>
      <c r="B1" s="90"/>
      <c r="C1" s="21"/>
      <c r="D1" s="21"/>
      <c r="E1" s="21"/>
    </row>
    <row r="2" spans="1:5" ht="29" x14ac:dyDescent="0.35">
      <c r="A2" s="14" t="s">
        <v>28</v>
      </c>
      <c r="B2" s="14" t="s">
        <v>0</v>
      </c>
      <c r="C2" s="15" t="s">
        <v>34</v>
      </c>
      <c r="D2" s="15" t="s">
        <v>42</v>
      </c>
      <c r="E2" s="15" t="s">
        <v>33</v>
      </c>
    </row>
    <row r="3" spans="1:5" x14ac:dyDescent="0.35">
      <c r="A3" s="18">
        <f>'01'!$E$9</f>
        <v>0</v>
      </c>
      <c r="B3" s="18">
        <f>'01'!$E$8</f>
        <v>0</v>
      </c>
      <c r="C3" s="17">
        <v>45658</v>
      </c>
      <c r="D3" s="16" t="s">
        <v>10</v>
      </c>
      <c r="E3" s="19">
        <f>'01'!$C$83</f>
        <v>0</v>
      </c>
    </row>
    <row r="4" spans="1:5" x14ac:dyDescent="0.35">
      <c r="A4" s="18">
        <f>'01'!$E$9</f>
        <v>0</v>
      </c>
      <c r="B4" s="18">
        <f>'01'!$E$8</f>
        <v>0</v>
      </c>
      <c r="C4" s="17">
        <v>45658</v>
      </c>
      <c r="D4" s="16" t="s">
        <v>11</v>
      </c>
      <c r="E4" s="19">
        <f>'01'!$C$84</f>
        <v>0</v>
      </c>
    </row>
    <row r="5" spans="1:5" x14ac:dyDescent="0.35">
      <c r="A5" s="18">
        <f>'01'!$E$9</f>
        <v>0</v>
      </c>
      <c r="B5" s="18">
        <f>'01'!$E$8</f>
        <v>0</v>
      </c>
      <c r="C5" s="17">
        <v>45658</v>
      </c>
      <c r="D5" s="16" t="s">
        <v>12</v>
      </c>
      <c r="E5" s="19">
        <f>'01'!$C$85</f>
        <v>0</v>
      </c>
    </row>
    <row r="6" spans="1:5" x14ac:dyDescent="0.35">
      <c r="A6" s="18">
        <f>'01'!$E$9</f>
        <v>0</v>
      </c>
      <c r="B6" s="18">
        <f>'01'!$E$8</f>
        <v>0</v>
      </c>
      <c r="C6" s="17">
        <v>45658</v>
      </c>
      <c r="D6" s="16" t="s">
        <v>13</v>
      </c>
      <c r="E6" s="19">
        <f>'01'!$C$86</f>
        <v>0</v>
      </c>
    </row>
    <row r="7" spans="1:5" x14ac:dyDescent="0.35">
      <c r="A7" s="18">
        <f>'01'!$E$9</f>
        <v>0</v>
      </c>
      <c r="B7" s="18">
        <f>'01'!$E$8</f>
        <v>0</v>
      </c>
      <c r="C7" s="17">
        <v>45658</v>
      </c>
      <c r="D7" s="16" t="s">
        <v>14</v>
      </c>
      <c r="E7" s="19">
        <f>'01'!$C$87</f>
        <v>0</v>
      </c>
    </row>
    <row r="8" spans="1:5" x14ac:dyDescent="0.35">
      <c r="A8" s="18">
        <f>'02'!$E$9</f>
        <v>0</v>
      </c>
      <c r="B8" s="18">
        <f>'02'!$E$8</f>
        <v>0</v>
      </c>
      <c r="C8" s="17">
        <v>45689</v>
      </c>
      <c r="D8" s="16" t="s">
        <v>10</v>
      </c>
      <c r="E8" s="19">
        <f>'02'!$C$83</f>
        <v>0</v>
      </c>
    </row>
    <row r="9" spans="1:5" x14ac:dyDescent="0.35">
      <c r="A9" s="18">
        <f>'02'!$E$9</f>
        <v>0</v>
      </c>
      <c r="B9" s="18">
        <f>'02'!$E$8</f>
        <v>0</v>
      </c>
      <c r="C9" s="17">
        <v>45689</v>
      </c>
      <c r="D9" s="16" t="s">
        <v>11</v>
      </c>
      <c r="E9" s="19">
        <f>'02'!$C$84</f>
        <v>0</v>
      </c>
    </row>
    <row r="10" spans="1:5" x14ac:dyDescent="0.35">
      <c r="A10" s="18">
        <f>'02'!$E$9</f>
        <v>0</v>
      </c>
      <c r="B10" s="18">
        <f>'02'!$E$8</f>
        <v>0</v>
      </c>
      <c r="C10" s="17">
        <v>45689</v>
      </c>
      <c r="D10" s="16" t="s">
        <v>12</v>
      </c>
      <c r="E10" s="19">
        <f>'02'!$C$85</f>
        <v>0</v>
      </c>
    </row>
    <row r="11" spans="1:5" x14ac:dyDescent="0.35">
      <c r="A11" s="18">
        <f>'02'!$E$9</f>
        <v>0</v>
      </c>
      <c r="B11" s="18">
        <f>'02'!$E$8</f>
        <v>0</v>
      </c>
      <c r="C11" s="17">
        <v>45689</v>
      </c>
      <c r="D11" s="16" t="s">
        <v>13</v>
      </c>
      <c r="E11" s="19">
        <f>'02'!$C$86</f>
        <v>0</v>
      </c>
    </row>
    <row r="12" spans="1:5" x14ac:dyDescent="0.35">
      <c r="A12" s="18">
        <f>'02'!$E$9</f>
        <v>0</v>
      </c>
      <c r="B12" s="18">
        <f>'02'!$E$8</f>
        <v>0</v>
      </c>
      <c r="C12" s="17">
        <v>45689</v>
      </c>
      <c r="D12" s="16" t="s">
        <v>14</v>
      </c>
      <c r="E12" s="19">
        <f>'02'!$C$87</f>
        <v>0</v>
      </c>
    </row>
    <row r="13" spans="1:5" x14ac:dyDescent="0.35">
      <c r="A13" s="18">
        <f>'03'!$E$9</f>
        <v>0</v>
      </c>
      <c r="B13" s="18">
        <f>'03'!$E$8</f>
        <v>0</v>
      </c>
      <c r="C13" s="17">
        <v>45717</v>
      </c>
      <c r="D13" s="16" t="s">
        <v>10</v>
      </c>
      <c r="E13" s="19">
        <f>'03'!$C$83</f>
        <v>0</v>
      </c>
    </row>
    <row r="14" spans="1:5" x14ac:dyDescent="0.35">
      <c r="A14" s="18">
        <f>'03'!$E$9</f>
        <v>0</v>
      </c>
      <c r="B14" s="18">
        <f>'03'!$E$8</f>
        <v>0</v>
      </c>
      <c r="C14" s="17">
        <v>45717</v>
      </c>
      <c r="D14" s="16" t="s">
        <v>11</v>
      </c>
      <c r="E14" s="19">
        <f>'03'!$C$84</f>
        <v>0</v>
      </c>
    </row>
    <row r="15" spans="1:5" x14ac:dyDescent="0.35">
      <c r="A15" s="18">
        <f>'03'!$E$9</f>
        <v>0</v>
      </c>
      <c r="B15" s="18">
        <f>'03'!$E$8</f>
        <v>0</v>
      </c>
      <c r="C15" s="17">
        <v>45717</v>
      </c>
      <c r="D15" s="16" t="s">
        <v>12</v>
      </c>
      <c r="E15" s="19">
        <f>'03'!$C$85</f>
        <v>0</v>
      </c>
    </row>
    <row r="16" spans="1:5" x14ac:dyDescent="0.35">
      <c r="A16" s="18">
        <f>'03'!$E$9</f>
        <v>0</v>
      </c>
      <c r="B16" s="18">
        <f>'03'!$E$8</f>
        <v>0</v>
      </c>
      <c r="C16" s="17">
        <v>45717</v>
      </c>
      <c r="D16" s="16" t="s">
        <v>13</v>
      </c>
      <c r="E16" s="19">
        <f>'03'!$C$86</f>
        <v>0</v>
      </c>
    </row>
    <row r="17" spans="1:5" x14ac:dyDescent="0.35">
      <c r="A17" s="18">
        <f>'03'!$E$9</f>
        <v>0</v>
      </c>
      <c r="B17" s="18">
        <f>'03'!$E$8</f>
        <v>0</v>
      </c>
      <c r="C17" s="17">
        <v>45717</v>
      </c>
      <c r="D17" s="16" t="s">
        <v>14</v>
      </c>
      <c r="E17" s="19">
        <f>'03'!$C$87</f>
        <v>0</v>
      </c>
    </row>
    <row r="18" spans="1:5" x14ac:dyDescent="0.35">
      <c r="A18" s="18">
        <f>'04'!$E$9</f>
        <v>0</v>
      </c>
      <c r="B18" s="18">
        <f>'04'!$E$8</f>
        <v>0</v>
      </c>
      <c r="C18" s="17">
        <v>45748</v>
      </c>
      <c r="D18" s="16" t="s">
        <v>10</v>
      </c>
      <c r="E18" s="19">
        <f>'04'!$C$83</f>
        <v>0</v>
      </c>
    </row>
    <row r="19" spans="1:5" x14ac:dyDescent="0.35">
      <c r="A19" s="18">
        <f>'04'!$E$9</f>
        <v>0</v>
      </c>
      <c r="B19" s="18">
        <f>'04'!$E$8</f>
        <v>0</v>
      </c>
      <c r="C19" s="17">
        <v>45748</v>
      </c>
      <c r="D19" s="16" t="s">
        <v>11</v>
      </c>
      <c r="E19" s="19">
        <f>'04'!$C$84</f>
        <v>0</v>
      </c>
    </row>
    <row r="20" spans="1:5" x14ac:dyDescent="0.35">
      <c r="A20" s="18">
        <f>'04'!$E$9</f>
        <v>0</v>
      </c>
      <c r="B20" s="18">
        <f>'04'!$E$8</f>
        <v>0</v>
      </c>
      <c r="C20" s="17">
        <v>45748</v>
      </c>
      <c r="D20" s="16" t="s">
        <v>12</v>
      </c>
      <c r="E20" s="19">
        <f>'04'!$C$85</f>
        <v>0</v>
      </c>
    </row>
    <row r="21" spans="1:5" x14ac:dyDescent="0.35">
      <c r="A21" s="18">
        <f>'04'!$E$9</f>
        <v>0</v>
      </c>
      <c r="B21" s="18">
        <f>'04'!$E$8</f>
        <v>0</v>
      </c>
      <c r="C21" s="17">
        <v>45748</v>
      </c>
      <c r="D21" s="16" t="s">
        <v>13</v>
      </c>
      <c r="E21" s="19">
        <f>'04'!$C$86</f>
        <v>0</v>
      </c>
    </row>
    <row r="22" spans="1:5" x14ac:dyDescent="0.35">
      <c r="A22" s="18">
        <f>'04'!$E$9</f>
        <v>0</v>
      </c>
      <c r="B22" s="18">
        <f>'04'!$E$8</f>
        <v>0</v>
      </c>
      <c r="C22" s="17">
        <v>45748</v>
      </c>
      <c r="D22" s="16" t="s">
        <v>14</v>
      </c>
      <c r="E22" s="19">
        <f>'04'!$C$87</f>
        <v>0</v>
      </c>
    </row>
    <row r="23" spans="1:5" x14ac:dyDescent="0.35">
      <c r="A23" s="18">
        <f>'05'!$E$9</f>
        <v>0</v>
      </c>
      <c r="B23" s="18">
        <f>'05'!$E$8</f>
        <v>0</v>
      </c>
      <c r="C23" s="17">
        <v>45778</v>
      </c>
      <c r="D23" s="16" t="s">
        <v>10</v>
      </c>
      <c r="E23" s="19">
        <f>'05'!$C$83</f>
        <v>0</v>
      </c>
    </row>
    <row r="24" spans="1:5" x14ac:dyDescent="0.35">
      <c r="A24" s="18">
        <f>'05'!$E$9</f>
        <v>0</v>
      </c>
      <c r="B24" s="18">
        <f>'05'!$E$8</f>
        <v>0</v>
      </c>
      <c r="C24" s="17">
        <v>45778</v>
      </c>
      <c r="D24" s="16" t="s">
        <v>11</v>
      </c>
      <c r="E24" s="19">
        <f>'05'!$C$84</f>
        <v>0</v>
      </c>
    </row>
    <row r="25" spans="1:5" x14ac:dyDescent="0.35">
      <c r="A25" s="18">
        <f>'05'!$E$9</f>
        <v>0</v>
      </c>
      <c r="B25" s="18">
        <f>'05'!$E$8</f>
        <v>0</v>
      </c>
      <c r="C25" s="17">
        <v>45778</v>
      </c>
      <c r="D25" s="16" t="s">
        <v>12</v>
      </c>
      <c r="E25" s="19">
        <f>'05'!$C$85</f>
        <v>0</v>
      </c>
    </row>
    <row r="26" spans="1:5" x14ac:dyDescent="0.35">
      <c r="A26" s="18">
        <f>'05'!$E$9</f>
        <v>0</v>
      </c>
      <c r="B26" s="18">
        <f>'05'!$E$8</f>
        <v>0</v>
      </c>
      <c r="C26" s="17">
        <v>45778</v>
      </c>
      <c r="D26" s="16" t="s">
        <v>13</v>
      </c>
      <c r="E26" s="19">
        <f>'05'!$C$86</f>
        <v>0</v>
      </c>
    </row>
    <row r="27" spans="1:5" x14ac:dyDescent="0.35">
      <c r="A27" s="18">
        <f>'05'!$E$9</f>
        <v>0</v>
      </c>
      <c r="B27" s="18">
        <f>'05'!$E$8</f>
        <v>0</v>
      </c>
      <c r="C27" s="17">
        <v>45778</v>
      </c>
      <c r="D27" s="16" t="s">
        <v>14</v>
      </c>
      <c r="E27" s="19">
        <f>'05'!$C$87</f>
        <v>0</v>
      </c>
    </row>
    <row r="28" spans="1:5" x14ac:dyDescent="0.35">
      <c r="A28" s="18">
        <f>'06'!$E$9</f>
        <v>0</v>
      </c>
      <c r="B28" s="18">
        <f>'06'!$E$8</f>
        <v>0</v>
      </c>
      <c r="C28" s="17">
        <v>45809</v>
      </c>
      <c r="D28" s="16" t="s">
        <v>10</v>
      </c>
      <c r="E28" s="19">
        <f>'06'!$C$83</f>
        <v>0</v>
      </c>
    </row>
    <row r="29" spans="1:5" x14ac:dyDescent="0.35">
      <c r="A29" s="18">
        <f>'06'!$E$9</f>
        <v>0</v>
      </c>
      <c r="B29" s="18">
        <f>'06'!$E$8</f>
        <v>0</v>
      </c>
      <c r="C29" s="17">
        <v>45809</v>
      </c>
      <c r="D29" s="16" t="s">
        <v>11</v>
      </c>
      <c r="E29" s="19">
        <f>'06'!$C$84</f>
        <v>0</v>
      </c>
    </row>
    <row r="30" spans="1:5" x14ac:dyDescent="0.35">
      <c r="A30" s="18">
        <f>'06'!$E$9</f>
        <v>0</v>
      </c>
      <c r="B30" s="18">
        <f>'06'!$E$8</f>
        <v>0</v>
      </c>
      <c r="C30" s="17">
        <v>45809</v>
      </c>
      <c r="D30" s="16" t="s">
        <v>12</v>
      </c>
      <c r="E30" s="19">
        <f>'06'!$C$85</f>
        <v>0</v>
      </c>
    </row>
    <row r="31" spans="1:5" x14ac:dyDescent="0.35">
      <c r="A31" s="18">
        <f>'06'!$E$9</f>
        <v>0</v>
      </c>
      <c r="B31" s="18">
        <f>'06'!$E$8</f>
        <v>0</v>
      </c>
      <c r="C31" s="17">
        <v>45809</v>
      </c>
      <c r="D31" s="16" t="s">
        <v>13</v>
      </c>
      <c r="E31" s="19">
        <f>'06'!$C$86</f>
        <v>0</v>
      </c>
    </row>
    <row r="32" spans="1:5" x14ac:dyDescent="0.35">
      <c r="A32" s="18">
        <f>'06'!$E$9</f>
        <v>0</v>
      </c>
      <c r="B32" s="18">
        <f>'06'!$E$8</f>
        <v>0</v>
      </c>
      <c r="C32" s="17">
        <v>45809</v>
      </c>
      <c r="D32" s="16" t="s">
        <v>14</v>
      </c>
      <c r="E32" s="19">
        <f>'06'!$C$87</f>
        <v>0</v>
      </c>
    </row>
    <row r="33" spans="1:5" x14ac:dyDescent="0.35">
      <c r="A33" s="18">
        <f>'07'!$E$9</f>
        <v>0</v>
      </c>
      <c r="B33" s="18">
        <f>'07'!$E$8</f>
        <v>0</v>
      </c>
      <c r="C33" s="17">
        <v>45839</v>
      </c>
      <c r="D33" s="16" t="s">
        <v>10</v>
      </c>
      <c r="E33" s="19">
        <f>'07'!$C$83</f>
        <v>0</v>
      </c>
    </row>
    <row r="34" spans="1:5" x14ac:dyDescent="0.35">
      <c r="A34" s="18">
        <f>'07'!$E$9</f>
        <v>0</v>
      </c>
      <c r="B34" s="18">
        <f>'07'!$E$8</f>
        <v>0</v>
      </c>
      <c r="C34" s="17">
        <v>45839</v>
      </c>
      <c r="D34" s="16" t="s">
        <v>11</v>
      </c>
      <c r="E34" s="19">
        <f>'07'!$C$84</f>
        <v>0</v>
      </c>
    </row>
    <row r="35" spans="1:5" x14ac:dyDescent="0.35">
      <c r="A35" s="18">
        <f>'07'!$E$9</f>
        <v>0</v>
      </c>
      <c r="B35" s="18">
        <f>'07'!$E$8</f>
        <v>0</v>
      </c>
      <c r="C35" s="17">
        <v>45839</v>
      </c>
      <c r="D35" s="16" t="s">
        <v>12</v>
      </c>
      <c r="E35" s="19">
        <f>'07'!$C$85</f>
        <v>0</v>
      </c>
    </row>
    <row r="36" spans="1:5" x14ac:dyDescent="0.35">
      <c r="A36" s="18">
        <f>'07'!$E$9</f>
        <v>0</v>
      </c>
      <c r="B36" s="18">
        <f>'07'!$E$8</f>
        <v>0</v>
      </c>
      <c r="C36" s="17">
        <v>45839</v>
      </c>
      <c r="D36" s="16" t="s">
        <v>13</v>
      </c>
      <c r="E36" s="19">
        <f>'07'!$C$86</f>
        <v>0</v>
      </c>
    </row>
    <row r="37" spans="1:5" x14ac:dyDescent="0.35">
      <c r="A37" s="18">
        <f>'07'!$E$9</f>
        <v>0</v>
      </c>
      <c r="B37" s="18">
        <f>'07'!$E$8</f>
        <v>0</v>
      </c>
      <c r="C37" s="17">
        <v>45839</v>
      </c>
      <c r="D37" s="16" t="s">
        <v>14</v>
      </c>
      <c r="E37" s="19">
        <f>'07'!$C$87</f>
        <v>0</v>
      </c>
    </row>
    <row r="38" spans="1:5" x14ac:dyDescent="0.35">
      <c r="A38" s="18">
        <f>'08'!$E$9</f>
        <v>0</v>
      </c>
      <c r="B38" s="18">
        <f>'08'!$E$8</f>
        <v>0</v>
      </c>
      <c r="C38" s="17">
        <v>45870</v>
      </c>
      <c r="D38" s="16" t="s">
        <v>10</v>
      </c>
      <c r="E38" s="19">
        <f>'08'!$C$83</f>
        <v>0</v>
      </c>
    </row>
    <row r="39" spans="1:5" x14ac:dyDescent="0.35">
      <c r="A39" s="18">
        <f>'08'!$E$9</f>
        <v>0</v>
      </c>
      <c r="B39" s="18">
        <f>'08'!$E$8</f>
        <v>0</v>
      </c>
      <c r="C39" s="17">
        <v>45870</v>
      </c>
      <c r="D39" s="16" t="s">
        <v>11</v>
      </c>
      <c r="E39" s="19">
        <f>'08'!$C$84</f>
        <v>0</v>
      </c>
    </row>
    <row r="40" spans="1:5" x14ac:dyDescent="0.35">
      <c r="A40" s="18">
        <f>'08'!$E$9</f>
        <v>0</v>
      </c>
      <c r="B40" s="18">
        <f>'08'!$E$8</f>
        <v>0</v>
      </c>
      <c r="C40" s="17">
        <v>45870</v>
      </c>
      <c r="D40" s="16" t="s">
        <v>12</v>
      </c>
      <c r="E40" s="19">
        <f>'08'!$C$85</f>
        <v>0</v>
      </c>
    </row>
    <row r="41" spans="1:5" x14ac:dyDescent="0.35">
      <c r="A41" s="18">
        <f>'08'!$E$9</f>
        <v>0</v>
      </c>
      <c r="B41" s="18">
        <f>'08'!$E$8</f>
        <v>0</v>
      </c>
      <c r="C41" s="17">
        <v>45870</v>
      </c>
      <c r="D41" s="16" t="s">
        <v>13</v>
      </c>
      <c r="E41" s="19">
        <f>'08'!$C$86</f>
        <v>0</v>
      </c>
    </row>
    <row r="42" spans="1:5" x14ac:dyDescent="0.35">
      <c r="A42" s="18">
        <f>'08'!$E$9</f>
        <v>0</v>
      </c>
      <c r="B42" s="18">
        <f>'08'!$E$8</f>
        <v>0</v>
      </c>
      <c r="C42" s="17">
        <v>45870</v>
      </c>
      <c r="D42" s="16" t="s">
        <v>14</v>
      </c>
      <c r="E42" s="19">
        <f>'08'!$C$87</f>
        <v>0</v>
      </c>
    </row>
    <row r="43" spans="1:5" x14ac:dyDescent="0.35">
      <c r="A43" s="18">
        <f>'09'!$E$9</f>
        <v>0</v>
      </c>
      <c r="B43" s="18">
        <f>'09'!$E$8</f>
        <v>0</v>
      </c>
      <c r="C43" s="17">
        <v>45901</v>
      </c>
      <c r="D43" s="16" t="s">
        <v>10</v>
      </c>
      <c r="E43" s="19">
        <f>'09'!$C$83</f>
        <v>0</v>
      </c>
    </row>
    <row r="44" spans="1:5" x14ac:dyDescent="0.35">
      <c r="A44" s="18">
        <f>'09'!$E$9</f>
        <v>0</v>
      </c>
      <c r="B44" s="18">
        <f>'09'!$E$8</f>
        <v>0</v>
      </c>
      <c r="C44" s="17">
        <v>45901</v>
      </c>
      <c r="D44" s="16" t="s">
        <v>11</v>
      </c>
      <c r="E44" s="19">
        <f>'09'!$C$84</f>
        <v>0</v>
      </c>
    </row>
    <row r="45" spans="1:5" x14ac:dyDescent="0.35">
      <c r="A45" s="18">
        <f>'09'!$E$9</f>
        <v>0</v>
      </c>
      <c r="B45" s="18">
        <f>'09'!$E$8</f>
        <v>0</v>
      </c>
      <c r="C45" s="17">
        <v>45901</v>
      </c>
      <c r="D45" s="16" t="s">
        <v>12</v>
      </c>
      <c r="E45" s="19">
        <f>'09'!$C$85</f>
        <v>0</v>
      </c>
    </row>
    <row r="46" spans="1:5" x14ac:dyDescent="0.35">
      <c r="A46" s="18">
        <f>'09'!$E$9</f>
        <v>0</v>
      </c>
      <c r="B46" s="18">
        <f>'09'!$E$8</f>
        <v>0</v>
      </c>
      <c r="C46" s="17">
        <v>45901</v>
      </c>
      <c r="D46" s="16" t="s">
        <v>13</v>
      </c>
      <c r="E46" s="19">
        <f>'09'!$C$86</f>
        <v>0</v>
      </c>
    </row>
    <row r="47" spans="1:5" x14ac:dyDescent="0.35">
      <c r="A47" s="18">
        <f>'09'!$E$9</f>
        <v>0</v>
      </c>
      <c r="B47" s="18">
        <f>'09'!$E$8</f>
        <v>0</v>
      </c>
      <c r="C47" s="17">
        <v>45901</v>
      </c>
      <c r="D47" s="16" t="s">
        <v>14</v>
      </c>
      <c r="E47" s="19">
        <f>'09'!$C$87</f>
        <v>0</v>
      </c>
    </row>
    <row r="48" spans="1:5" x14ac:dyDescent="0.35">
      <c r="A48" s="18">
        <f>'10'!$E$9</f>
        <v>0</v>
      </c>
      <c r="B48" s="18">
        <f>'10'!$E$8</f>
        <v>0</v>
      </c>
      <c r="C48" s="17">
        <v>45931</v>
      </c>
      <c r="D48" s="16" t="s">
        <v>10</v>
      </c>
      <c r="E48" s="19">
        <f>'10'!$C$83</f>
        <v>0</v>
      </c>
    </row>
    <row r="49" spans="1:5" x14ac:dyDescent="0.35">
      <c r="A49" s="18">
        <f>'10'!$E$9</f>
        <v>0</v>
      </c>
      <c r="B49" s="18">
        <f>'10'!$E$8</f>
        <v>0</v>
      </c>
      <c r="C49" s="17">
        <v>45931</v>
      </c>
      <c r="D49" s="16" t="s">
        <v>11</v>
      </c>
      <c r="E49" s="19">
        <f>'10'!$C$84</f>
        <v>0</v>
      </c>
    </row>
    <row r="50" spans="1:5" x14ac:dyDescent="0.35">
      <c r="A50" s="18">
        <f>'10'!$E$9</f>
        <v>0</v>
      </c>
      <c r="B50" s="18">
        <f>'10'!$E$8</f>
        <v>0</v>
      </c>
      <c r="C50" s="17">
        <v>45931</v>
      </c>
      <c r="D50" s="16" t="s">
        <v>12</v>
      </c>
      <c r="E50" s="19">
        <f>'10'!$C$85</f>
        <v>0</v>
      </c>
    </row>
    <row r="51" spans="1:5" x14ac:dyDescent="0.35">
      <c r="A51" s="18">
        <f>'10'!$E$9</f>
        <v>0</v>
      </c>
      <c r="B51" s="18">
        <f>'10'!$E$8</f>
        <v>0</v>
      </c>
      <c r="C51" s="17">
        <v>45931</v>
      </c>
      <c r="D51" s="16" t="s">
        <v>13</v>
      </c>
      <c r="E51" s="19">
        <f>'10'!$C$86</f>
        <v>0</v>
      </c>
    </row>
    <row r="52" spans="1:5" x14ac:dyDescent="0.35">
      <c r="A52" s="18">
        <f>'10'!$E$9</f>
        <v>0</v>
      </c>
      <c r="B52" s="18">
        <f>'10'!$E$8</f>
        <v>0</v>
      </c>
      <c r="C52" s="17">
        <v>45931</v>
      </c>
      <c r="D52" s="16" t="s">
        <v>14</v>
      </c>
      <c r="E52" s="19">
        <f>'10'!$C$87</f>
        <v>0</v>
      </c>
    </row>
    <row r="53" spans="1:5" x14ac:dyDescent="0.35">
      <c r="A53" s="18">
        <f>'11'!$E$9</f>
        <v>0</v>
      </c>
      <c r="B53" s="18">
        <f>'11'!$E$8</f>
        <v>0</v>
      </c>
      <c r="C53" s="17">
        <v>45962</v>
      </c>
      <c r="D53" s="16" t="s">
        <v>10</v>
      </c>
      <c r="E53" s="19">
        <f>'11'!$C$83</f>
        <v>0</v>
      </c>
    </row>
    <row r="54" spans="1:5" x14ac:dyDescent="0.35">
      <c r="A54" s="18">
        <f>'11'!$E$9</f>
        <v>0</v>
      </c>
      <c r="B54" s="18">
        <f>'11'!$E$8</f>
        <v>0</v>
      </c>
      <c r="C54" s="17">
        <v>45962</v>
      </c>
      <c r="D54" s="16" t="s">
        <v>11</v>
      </c>
      <c r="E54" s="19">
        <f>'11'!$C$84</f>
        <v>0</v>
      </c>
    </row>
    <row r="55" spans="1:5" x14ac:dyDescent="0.35">
      <c r="A55" s="18">
        <f>'11'!$E$9</f>
        <v>0</v>
      </c>
      <c r="B55" s="18">
        <f>'11'!$E$8</f>
        <v>0</v>
      </c>
      <c r="C55" s="17">
        <v>45962</v>
      </c>
      <c r="D55" s="16" t="s">
        <v>12</v>
      </c>
      <c r="E55" s="19">
        <f>'11'!$C$85</f>
        <v>0</v>
      </c>
    </row>
    <row r="56" spans="1:5" x14ac:dyDescent="0.35">
      <c r="A56" s="18">
        <f>'11'!$E$9</f>
        <v>0</v>
      </c>
      <c r="B56" s="18">
        <f>'11'!$E$8</f>
        <v>0</v>
      </c>
      <c r="C56" s="17">
        <v>45962</v>
      </c>
      <c r="D56" s="16" t="s">
        <v>13</v>
      </c>
      <c r="E56" s="19">
        <f>'11'!$C$86</f>
        <v>0</v>
      </c>
    </row>
    <row r="57" spans="1:5" x14ac:dyDescent="0.35">
      <c r="A57" s="18">
        <f>'11'!$E$9</f>
        <v>0</v>
      </c>
      <c r="B57" s="18">
        <f>'11'!$E$8</f>
        <v>0</v>
      </c>
      <c r="C57" s="17">
        <v>45962</v>
      </c>
      <c r="D57" s="16" t="s">
        <v>14</v>
      </c>
      <c r="E57" s="19">
        <f>'11'!$C$87</f>
        <v>0</v>
      </c>
    </row>
    <row r="58" spans="1:5" x14ac:dyDescent="0.35">
      <c r="A58" s="18">
        <f>'12'!$E$9</f>
        <v>0</v>
      </c>
      <c r="B58" s="18">
        <f>'12'!$E$8</f>
        <v>0</v>
      </c>
      <c r="C58" s="17">
        <v>45992</v>
      </c>
      <c r="D58" s="16" t="s">
        <v>10</v>
      </c>
      <c r="E58" s="19">
        <f>'12'!$C$83</f>
        <v>0</v>
      </c>
    </row>
    <row r="59" spans="1:5" x14ac:dyDescent="0.35">
      <c r="A59" s="18">
        <f>'12'!$E$9</f>
        <v>0</v>
      </c>
      <c r="B59" s="18">
        <f>'12'!$E$8</f>
        <v>0</v>
      </c>
      <c r="C59" s="17">
        <v>45992</v>
      </c>
      <c r="D59" s="16" t="s">
        <v>11</v>
      </c>
      <c r="E59" s="19">
        <f>'12'!$C$84</f>
        <v>0</v>
      </c>
    </row>
    <row r="60" spans="1:5" x14ac:dyDescent="0.35">
      <c r="A60" s="18">
        <f>'12'!$E$9</f>
        <v>0</v>
      </c>
      <c r="B60" s="18">
        <f>'12'!$E$8</f>
        <v>0</v>
      </c>
      <c r="C60" s="17">
        <v>45992</v>
      </c>
      <c r="D60" s="16" t="s">
        <v>12</v>
      </c>
      <c r="E60" s="19">
        <f>'12'!$C$85</f>
        <v>0</v>
      </c>
    </row>
    <row r="61" spans="1:5" x14ac:dyDescent="0.35">
      <c r="A61" s="18">
        <f>'12'!$E$9</f>
        <v>0</v>
      </c>
      <c r="B61" s="18">
        <f>'12'!$E$8</f>
        <v>0</v>
      </c>
      <c r="C61" s="17">
        <v>45992</v>
      </c>
      <c r="D61" s="16" t="s">
        <v>13</v>
      </c>
      <c r="E61" s="19">
        <f>'12'!$C$86</f>
        <v>0</v>
      </c>
    </row>
    <row r="62" spans="1:5" x14ac:dyDescent="0.35">
      <c r="A62" s="18">
        <f>'12'!$E$9</f>
        <v>0</v>
      </c>
      <c r="B62" s="18">
        <f>'12'!$E$8</f>
        <v>0</v>
      </c>
      <c r="C62" s="17">
        <v>45992</v>
      </c>
      <c r="D62" s="16" t="s">
        <v>14</v>
      </c>
      <c r="E62" s="19">
        <f>'12'!$C$87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pomocné!$A$2:$A$13</xm:f>
          </x14:formula1>
          <xm:sqref>C1:C1048576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12" sqref="F12:F23"/>
    </sheetView>
  </sheetViews>
  <sheetFormatPr defaultRowHeight="14.5" x14ac:dyDescent="0.35"/>
  <cols>
    <col min="2" max="2" width="23.1796875" customWidth="1"/>
    <col min="3" max="3" width="12.36328125" customWidth="1"/>
    <col min="4" max="4" width="53.36328125" customWidth="1"/>
    <col min="5" max="5" width="15.90625" customWidth="1"/>
    <col min="6" max="6" width="29.81640625" customWidth="1"/>
    <col min="7" max="7" width="30.6328125" customWidth="1"/>
  </cols>
  <sheetData>
    <row r="1" spans="1:7" ht="29" x14ac:dyDescent="0.35">
      <c r="A1" t="s">
        <v>34</v>
      </c>
      <c r="B1" s="2" t="s">
        <v>29</v>
      </c>
      <c r="C1" t="s">
        <v>32</v>
      </c>
      <c r="D1" t="s">
        <v>2</v>
      </c>
      <c r="E1" t="s">
        <v>91</v>
      </c>
      <c r="F1" t="s">
        <v>91</v>
      </c>
      <c r="G1" t="s">
        <v>9</v>
      </c>
    </row>
    <row r="2" spans="1:7" ht="14.65" customHeight="1" x14ac:dyDescent="0.35">
      <c r="A2" s="1">
        <v>45658</v>
      </c>
      <c r="B2" t="s">
        <v>30</v>
      </c>
      <c r="C2" t="s">
        <v>24</v>
      </c>
      <c r="D2" t="s">
        <v>3</v>
      </c>
      <c r="E2" t="s">
        <v>41</v>
      </c>
      <c r="F2" s="24" t="s">
        <v>54</v>
      </c>
      <c r="G2" t="s">
        <v>10</v>
      </c>
    </row>
    <row r="3" spans="1:7" ht="14.65" customHeight="1" x14ac:dyDescent="0.35">
      <c r="A3" s="1">
        <v>45689</v>
      </c>
      <c r="B3" t="s">
        <v>31</v>
      </c>
      <c r="C3" t="s">
        <v>25</v>
      </c>
      <c r="D3" t="s">
        <v>46</v>
      </c>
      <c r="E3" t="s">
        <v>90</v>
      </c>
      <c r="F3" s="24" t="s">
        <v>55</v>
      </c>
      <c r="G3" t="s">
        <v>11</v>
      </c>
    </row>
    <row r="4" spans="1:7" ht="14.65" customHeight="1" x14ac:dyDescent="0.35">
      <c r="A4" s="1">
        <v>45717</v>
      </c>
      <c r="C4" t="s">
        <v>26</v>
      </c>
      <c r="D4" t="s">
        <v>4</v>
      </c>
      <c r="F4" s="24" t="s">
        <v>56</v>
      </c>
      <c r="G4" t="s">
        <v>12</v>
      </c>
    </row>
    <row r="5" spans="1:7" ht="14.65" customHeight="1" x14ac:dyDescent="0.35">
      <c r="A5" s="1">
        <v>45748</v>
      </c>
      <c r="D5" t="s">
        <v>36</v>
      </c>
      <c r="F5" s="24" t="s">
        <v>57</v>
      </c>
      <c r="G5" t="s">
        <v>13</v>
      </c>
    </row>
    <row r="6" spans="1:7" ht="14.65" customHeight="1" x14ac:dyDescent="0.35">
      <c r="A6" s="1">
        <v>45778</v>
      </c>
      <c r="D6" t="s">
        <v>37</v>
      </c>
      <c r="F6" s="24" t="s">
        <v>58</v>
      </c>
      <c r="G6" t="s">
        <v>14</v>
      </c>
    </row>
    <row r="7" spans="1:7" ht="14.65" customHeight="1" x14ac:dyDescent="0.35">
      <c r="A7" s="1">
        <v>45809</v>
      </c>
      <c r="D7" t="s">
        <v>38</v>
      </c>
      <c r="F7" s="24" t="s">
        <v>13</v>
      </c>
    </row>
    <row r="8" spans="1:7" ht="14.65" customHeight="1" x14ac:dyDescent="0.35">
      <c r="A8" s="1">
        <v>45839</v>
      </c>
      <c r="D8" t="s">
        <v>39</v>
      </c>
      <c r="F8" s="24" t="s">
        <v>59</v>
      </c>
    </row>
    <row r="9" spans="1:7" ht="14.65" customHeight="1" x14ac:dyDescent="0.35">
      <c r="A9" s="1">
        <v>45870</v>
      </c>
      <c r="D9" t="s">
        <v>48</v>
      </c>
      <c r="F9" s="24" t="s">
        <v>60</v>
      </c>
    </row>
    <row r="10" spans="1:7" x14ac:dyDescent="0.35">
      <c r="A10" s="1">
        <v>45901</v>
      </c>
      <c r="F10" s="24" t="s">
        <v>61</v>
      </c>
    </row>
    <row r="11" spans="1:7" x14ac:dyDescent="0.35">
      <c r="A11" s="1">
        <v>45931</v>
      </c>
      <c r="F11" s="24" t="s">
        <v>62</v>
      </c>
    </row>
    <row r="12" spans="1:7" x14ac:dyDescent="0.35">
      <c r="A12" s="1">
        <v>45962</v>
      </c>
      <c r="F12" t="s">
        <v>63</v>
      </c>
    </row>
    <row r="13" spans="1:7" x14ac:dyDescent="0.35">
      <c r="A13" s="1">
        <v>45992</v>
      </c>
      <c r="F13" t="s">
        <v>64</v>
      </c>
    </row>
    <row r="14" spans="1:7" x14ac:dyDescent="0.35">
      <c r="A14" s="1"/>
      <c r="F14" t="s">
        <v>65</v>
      </c>
    </row>
    <row r="15" spans="1:7" x14ac:dyDescent="0.35">
      <c r="A15" s="1"/>
      <c r="F15" t="s">
        <v>66</v>
      </c>
    </row>
    <row r="16" spans="1:7" x14ac:dyDescent="0.35">
      <c r="A16" s="1"/>
      <c r="F16" t="s">
        <v>67</v>
      </c>
    </row>
    <row r="17" spans="1:6" x14ac:dyDescent="0.35">
      <c r="A17" s="1"/>
      <c r="F17" t="s">
        <v>68</v>
      </c>
    </row>
    <row r="18" spans="1:6" x14ac:dyDescent="0.35">
      <c r="A18" s="1"/>
      <c r="F18" t="s">
        <v>69</v>
      </c>
    </row>
    <row r="19" spans="1:6" x14ac:dyDescent="0.35">
      <c r="A19" s="1"/>
      <c r="F19" t="s">
        <v>70</v>
      </c>
    </row>
    <row r="20" spans="1:6" x14ac:dyDescent="0.35">
      <c r="A20" s="1"/>
      <c r="F20" t="s">
        <v>71</v>
      </c>
    </row>
    <row r="21" spans="1:6" x14ac:dyDescent="0.35">
      <c r="A21" s="1"/>
      <c r="F21" t="s">
        <v>72</v>
      </c>
    </row>
    <row r="22" spans="1:6" x14ac:dyDescent="0.35">
      <c r="A22" s="1"/>
      <c r="F22" t="s">
        <v>73</v>
      </c>
    </row>
    <row r="23" spans="1:6" x14ac:dyDescent="0.35">
      <c r="A23" s="1"/>
      <c r="F23" t="s">
        <v>74</v>
      </c>
    </row>
    <row r="24" spans="1:6" x14ac:dyDescent="0.35">
      <c r="A24" s="1"/>
    </row>
    <row r="25" spans="1:6" x14ac:dyDescent="0.35">
      <c r="A25" s="1"/>
    </row>
    <row r="35" ht="14.65" customHeight="1" x14ac:dyDescent="0.35"/>
  </sheetData>
  <hyperlinks>
    <hyperlink ref="D8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I139"/>
  <sheetViews>
    <sheetView tabSelected="1" zoomScaleNormal="100" zoomScaleSheetLayoutView="55" workbookViewId="0">
      <selection activeCell="E25" sqref="E25:H25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4.36328125" style="26" customWidth="1"/>
    <col min="7" max="7" width="12.9062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95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44" t="s">
        <v>96</v>
      </c>
      <c r="C7" s="145"/>
      <c r="D7" s="145"/>
      <c r="E7" s="145"/>
      <c r="F7" s="145"/>
      <c r="G7" s="171">
        <v>45658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6.9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3"/>
      <c r="F17" s="33"/>
      <c r="G17" s="33"/>
      <c r="H17" s="33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47" t="s">
        <v>50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4"/>
      <c r="D28" s="174"/>
      <c r="E28" s="174"/>
      <c r="F28" s="174"/>
      <c r="G28" s="174"/>
      <c r="H28" s="174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3" t="s">
        <v>83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8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93</v>
      </c>
      <c r="C82" s="83" t="s">
        <v>8</v>
      </c>
      <c r="D82" s="179" t="s">
        <v>97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6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47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47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/77OeBKbOexQJvC7Y8fBcMJ7+73SKjIzG7f6UVTpbQTg80oOXNICxj++zFn+3deIUeU9eh4k65O+u07kg+eZUQ==" saltValue="+IrhVU1PADlo8iyErsbhYw==" spinCount="100000" sheet="1" objects="1" scenarios="1" formatCells="0" formatColumns="0" formatRows="0"/>
  <mergeCells count="92">
    <mergeCell ref="E14:H14"/>
    <mergeCell ref="E9:H9"/>
    <mergeCell ref="B71:H71"/>
    <mergeCell ref="B73:H80"/>
    <mergeCell ref="B10:C12"/>
    <mergeCell ref="B64:D64"/>
    <mergeCell ref="B65:D65"/>
    <mergeCell ref="B66:D66"/>
    <mergeCell ref="B67:D67"/>
    <mergeCell ref="E64:H64"/>
    <mergeCell ref="E65:H65"/>
    <mergeCell ref="E66:H66"/>
    <mergeCell ref="B68:D68"/>
    <mergeCell ref="B69:D69"/>
    <mergeCell ref="E68:H68"/>
    <mergeCell ref="E69:H69"/>
    <mergeCell ref="C120:G120"/>
    <mergeCell ref="C121:G121"/>
    <mergeCell ref="B110:H110"/>
    <mergeCell ref="B111:H118"/>
    <mergeCell ref="B100:H100"/>
    <mergeCell ref="B101:H108"/>
    <mergeCell ref="D87:H87"/>
    <mergeCell ref="E63:H63"/>
    <mergeCell ref="B63:D63"/>
    <mergeCell ref="E50:G50"/>
    <mergeCell ref="B47:C47"/>
    <mergeCell ref="B54:H61"/>
    <mergeCell ref="E67:H67"/>
    <mergeCell ref="D82:H82"/>
    <mergeCell ref="D83:H83"/>
    <mergeCell ref="D84:H84"/>
    <mergeCell ref="D85:H85"/>
    <mergeCell ref="D86:H86"/>
    <mergeCell ref="B45:C45"/>
    <mergeCell ref="B46:C46"/>
    <mergeCell ref="B52:H52"/>
    <mergeCell ref="B48:C48"/>
    <mergeCell ref="B49:C49"/>
    <mergeCell ref="B50:C50"/>
    <mergeCell ref="E45:G45"/>
    <mergeCell ref="E46:G46"/>
    <mergeCell ref="E47:G47"/>
    <mergeCell ref="E48:G48"/>
    <mergeCell ref="E49:G49"/>
    <mergeCell ref="E25:H25"/>
    <mergeCell ref="B24:D24"/>
    <mergeCell ref="B25:D25"/>
    <mergeCell ref="B22:D22"/>
    <mergeCell ref="B23:D23"/>
    <mergeCell ref="E20:H20"/>
    <mergeCell ref="E21:H21"/>
    <mergeCell ref="E22:H22"/>
    <mergeCell ref="E23:H23"/>
    <mergeCell ref="E24:H24"/>
    <mergeCell ref="B41:C41"/>
    <mergeCell ref="E41:G41"/>
    <mergeCell ref="B44:C44"/>
    <mergeCell ref="B28:H28"/>
    <mergeCell ref="E38:G38"/>
    <mergeCell ref="B1:H3"/>
    <mergeCell ref="B8:D8"/>
    <mergeCell ref="B9:D9"/>
    <mergeCell ref="E19:H19"/>
    <mergeCell ref="B19:D19"/>
    <mergeCell ref="B16:D16"/>
    <mergeCell ref="B13:C15"/>
    <mergeCell ref="E8:H8"/>
    <mergeCell ref="E10:H10"/>
    <mergeCell ref="E15:H15"/>
    <mergeCell ref="E16:H16"/>
    <mergeCell ref="B18:H18"/>
    <mergeCell ref="G7:H7"/>
    <mergeCell ref="E12:H12"/>
    <mergeCell ref="E11:H11"/>
    <mergeCell ref="E13:H13"/>
    <mergeCell ref="B91:H98"/>
    <mergeCell ref="B89:H89"/>
    <mergeCell ref="B7:F7"/>
    <mergeCell ref="B38:C38"/>
    <mergeCell ref="B31:H36"/>
    <mergeCell ref="B20:D20"/>
    <mergeCell ref="B21:D21"/>
    <mergeCell ref="E44:G44"/>
    <mergeCell ref="B39:C39"/>
    <mergeCell ref="E39:G39"/>
    <mergeCell ref="B42:C42"/>
    <mergeCell ref="E42:G42"/>
    <mergeCell ref="B43:C43"/>
    <mergeCell ref="E43:G43"/>
    <mergeCell ref="B40:C40"/>
    <mergeCell ref="E40:G40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I139"/>
  <sheetViews>
    <sheetView zoomScaleNormal="100" zoomScaleSheetLayoutView="55" workbookViewId="0">
      <selection activeCell="B28" sqref="B28:H28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45689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MS0uNdM110LofwOybXJG6bq9SU4VnqjmEqtU1M5przAuJ3hFerdl816fnlk7MGQmROZoSCIg4Djh1b18I54JmQ==" saltValue="r9zbZmKKbKN3xwwLUHKpsQ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I139"/>
  <sheetViews>
    <sheetView zoomScaleNormal="100" zoomScaleSheetLayoutView="55" workbookViewId="0">
      <selection activeCell="B28" sqref="B28:H28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45717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28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42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M0pOPCGU6f9dAsvyoXMKgTYVCGUE5F6CdE9ztYSkntwGqCeqlctHBdwknBOF8Gjhl88ERU87KAsv5Sx8tc5ZFA==" saltValue="nrhNxv/wqqWTCwu+Khn3oA==" spinCount="100000" sheet="1" objects="1" scenarios="1" formatCells="0" formatColumn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3" manualBreakCount="3">
    <brk id="37" max="8" man="1"/>
    <brk id="70" max="16383" man="1"/>
    <brk id="1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I139"/>
  <sheetViews>
    <sheetView zoomScaleNormal="100" zoomScaleSheetLayoutView="55" workbookViewId="0">
      <selection activeCell="B38" sqref="B38:C38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45748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oS4VhU/agZLy0BDvR9WM6AAHx+Ktz1yAmx8Q/wuH8oTT8ZfJOHQjPaFiDkSCrKH+U0SDMbI/Qis3R9z5WH8Isw==" saltValue="Rym/9ixcTBYNS8O5KG2TIw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I139"/>
  <sheetViews>
    <sheetView zoomScaleNormal="100" zoomScaleSheetLayoutView="55" workbookViewId="0">
      <selection activeCell="G26" sqref="G26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45778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C0FMZL40Q8uwKfyDD7VH3/ivr/DZ3MH5tAjAgsxJ+MwOjA2Gt2Ol7HsYtQsel3JYvSauypvPL71l4euEWLindg==" saltValue="r2mzeTXhAyp4i/8pLG/JDw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I139"/>
  <sheetViews>
    <sheetView zoomScaleNormal="100" zoomScaleSheetLayoutView="55" workbookViewId="0">
      <selection activeCell="E23" sqref="E23:H23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45809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BuYRUo6RSNIUa9vFevLNvKDxHxIjBh2m+hFHLX6mkrmLgV5KqXlRfxFEoEpodgUpoR5nfLnUDzWwPUuoH9TFnw==" saltValue="h+Uo6uf9JVacQt9NDXNGxA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I139"/>
  <sheetViews>
    <sheetView zoomScaleNormal="100" zoomScaleSheetLayoutView="55" workbookViewId="0">
      <selection activeCell="B110" sqref="B110:H110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45839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38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151"/>
      <c r="H39" s="81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151"/>
      <c r="H40" s="81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151"/>
      <c r="H41" s="81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151"/>
      <c r="H42" s="81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151"/>
      <c r="H43" s="81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151"/>
      <c r="H44" s="81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151"/>
      <c r="H45" s="81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151"/>
      <c r="H46" s="81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151"/>
      <c r="H47" s="81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151"/>
      <c r="H48" s="81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151"/>
      <c r="H49" s="81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151"/>
      <c r="H50" s="8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6o0zYU6LUkKHMei/0BMvks8q/EdQTHnzKyM7GfCqf5cM+PcjTQyxTpXXrm93AZ7o3gJ27Pa6LNbgAfxmWCd1vg==" saltValue="Mfr0o7i5uQzrLn6TBQD4iQ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I139"/>
  <sheetViews>
    <sheetView zoomScaleNormal="100" zoomScaleSheetLayoutView="55" workbookViewId="0">
      <selection activeCell="B111" sqref="B111:H118"/>
    </sheetView>
  </sheetViews>
  <sheetFormatPr defaultColWidth="9.08984375" defaultRowHeight="14.5" x14ac:dyDescent="0.35"/>
  <cols>
    <col min="1" max="1" width="3.08984375" style="26" customWidth="1"/>
    <col min="2" max="2" width="26.90625" style="26" customWidth="1"/>
    <col min="3" max="3" width="9" style="26" customWidth="1"/>
    <col min="4" max="4" width="8.7265625" style="26" customWidth="1"/>
    <col min="5" max="5" width="15.26953125" style="26" customWidth="1"/>
    <col min="6" max="6" width="0.81640625" style="26" customWidth="1"/>
    <col min="7" max="7" width="18.08984375" style="26" customWidth="1"/>
    <col min="8" max="8" width="8.36328125" style="26" customWidth="1"/>
    <col min="9" max="9" width="3.1796875" style="26" customWidth="1"/>
    <col min="10" max="16384" width="9.08984375" style="26"/>
  </cols>
  <sheetData>
    <row r="1" spans="1:9" x14ac:dyDescent="0.35">
      <c r="A1" s="25"/>
      <c r="B1" s="152"/>
      <c r="C1" s="152"/>
      <c r="D1" s="152"/>
      <c r="E1" s="152"/>
      <c r="F1" s="152"/>
      <c r="G1" s="152"/>
      <c r="H1" s="152"/>
      <c r="I1" s="25"/>
    </row>
    <row r="2" spans="1:9" x14ac:dyDescent="0.35">
      <c r="A2" s="25"/>
      <c r="B2" s="152"/>
      <c r="C2" s="152"/>
      <c r="D2" s="152"/>
      <c r="E2" s="152"/>
      <c r="F2" s="152"/>
      <c r="G2" s="152"/>
      <c r="H2" s="152"/>
      <c r="I2" s="25"/>
    </row>
    <row r="3" spans="1:9" x14ac:dyDescent="0.35">
      <c r="A3" s="25"/>
      <c r="B3" s="152"/>
      <c r="C3" s="152"/>
      <c r="D3" s="152"/>
      <c r="E3" s="152"/>
      <c r="F3" s="152"/>
      <c r="G3" s="152"/>
      <c r="H3" s="152"/>
      <c r="I3" s="25"/>
    </row>
    <row r="4" spans="1:9" ht="11.75" customHeight="1" x14ac:dyDescent="0.35">
      <c r="A4" s="25"/>
      <c r="B4" s="93"/>
      <c r="C4" s="93"/>
      <c r="D4" s="93"/>
      <c r="E4" s="93"/>
      <c r="F4" s="93"/>
      <c r="G4" s="93"/>
      <c r="H4" s="93"/>
      <c r="I4" s="25"/>
    </row>
    <row r="5" spans="1:9" x14ac:dyDescent="0.35">
      <c r="A5" s="25"/>
      <c r="B5" s="27" t="s">
        <v>86</v>
      </c>
      <c r="C5" s="27"/>
      <c r="D5" s="27"/>
      <c r="E5" s="27"/>
      <c r="F5" s="27"/>
      <c r="G5" s="27"/>
      <c r="H5" s="27"/>
      <c r="I5" s="25"/>
    </row>
    <row r="6" spans="1:9" ht="7.25" customHeight="1" thickBot="1" x14ac:dyDescent="0.4">
      <c r="A6" s="25"/>
      <c r="B6" s="27"/>
      <c r="C6" s="27"/>
      <c r="D6" s="27"/>
      <c r="E6" s="27"/>
      <c r="F6" s="27"/>
      <c r="G6" s="27"/>
      <c r="H6" s="27"/>
      <c r="I6" s="25"/>
    </row>
    <row r="7" spans="1:9" ht="18.399999999999999" customHeight="1" thickBot="1" x14ac:dyDescent="0.4">
      <c r="A7" s="25"/>
      <c r="B7" s="199" t="s">
        <v>96</v>
      </c>
      <c r="C7" s="200"/>
      <c r="D7" s="200"/>
      <c r="E7" s="200"/>
      <c r="F7" s="28"/>
      <c r="G7" s="171">
        <v>45870</v>
      </c>
      <c r="H7" s="172"/>
      <c r="I7" s="25"/>
    </row>
    <row r="8" spans="1:9" ht="16" customHeight="1" thickBot="1" x14ac:dyDescent="0.4">
      <c r="A8" s="25"/>
      <c r="B8" s="153" t="s">
        <v>0</v>
      </c>
      <c r="C8" s="154"/>
      <c r="D8" s="155"/>
      <c r="E8" s="168"/>
      <c r="F8" s="169"/>
      <c r="G8" s="169"/>
      <c r="H8" s="170"/>
      <c r="I8" s="25"/>
    </row>
    <row r="9" spans="1:9" ht="16" customHeight="1" thickBot="1" x14ac:dyDescent="0.4">
      <c r="A9" s="25"/>
      <c r="B9" s="156" t="s">
        <v>28</v>
      </c>
      <c r="C9" s="157"/>
      <c r="D9" s="158"/>
      <c r="E9" s="168"/>
      <c r="F9" s="169"/>
      <c r="G9" s="169"/>
      <c r="H9" s="170"/>
      <c r="I9" s="25"/>
    </row>
    <row r="10" spans="1:9" ht="16" customHeight="1" thickBot="1" x14ac:dyDescent="0.4">
      <c r="A10" s="25"/>
      <c r="B10" s="162" t="s">
        <v>27</v>
      </c>
      <c r="C10" s="163"/>
      <c r="D10" s="29" t="s">
        <v>24</v>
      </c>
      <c r="E10" s="168"/>
      <c r="F10" s="169"/>
      <c r="G10" s="169"/>
      <c r="H10" s="170"/>
      <c r="I10" s="25"/>
    </row>
    <row r="11" spans="1:9" ht="16" customHeight="1" thickBot="1" x14ac:dyDescent="0.4">
      <c r="A11" s="25"/>
      <c r="B11" s="164"/>
      <c r="C11" s="165"/>
      <c r="D11" s="30" t="s">
        <v>25</v>
      </c>
      <c r="E11" s="168"/>
      <c r="F11" s="169"/>
      <c r="G11" s="169"/>
      <c r="H11" s="170"/>
      <c r="I11" s="25"/>
    </row>
    <row r="12" spans="1:9" ht="16" customHeight="1" thickBot="1" x14ac:dyDescent="0.4">
      <c r="A12" s="25"/>
      <c r="B12" s="166"/>
      <c r="C12" s="167"/>
      <c r="D12" s="31" t="s">
        <v>26</v>
      </c>
      <c r="E12" s="168"/>
      <c r="F12" s="169"/>
      <c r="G12" s="169"/>
      <c r="H12" s="170"/>
      <c r="I12" s="25"/>
    </row>
    <row r="13" spans="1:9" ht="16" customHeight="1" thickBot="1" x14ac:dyDescent="0.4">
      <c r="A13" s="25"/>
      <c r="B13" s="162" t="s">
        <v>1</v>
      </c>
      <c r="C13" s="163"/>
      <c r="D13" s="29" t="s">
        <v>24</v>
      </c>
      <c r="E13" s="168"/>
      <c r="F13" s="169"/>
      <c r="G13" s="169"/>
      <c r="H13" s="170"/>
      <c r="I13" s="25"/>
    </row>
    <row r="14" spans="1:9" ht="16" customHeight="1" thickBot="1" x14ac:dyDescent="0.4">
      <c r="A14" s="25"/>
      <c r="B14" s="164"/>
      <c r="C14" s="165"/>
      <c r="D14" s="30" t="s">
        <v>25</v>
      </c>
      <c r="E14" s="168"/>
      <c r="F14" s="169"/>
      <c r="G14" s="169"/>
      <c r="H14" s="170"/>
      <c r="I14" s="25"/>
    </row>
    <row r="15" spans="1:9" ht="16" customHeight="1" thickBot="1" x14ac:dyDescent="0.4">
      <c r="A15" s="25"/>
      <c r="B15" s="166"/>
      <c r="C15" s="167"/>
      <c r="D15" s="31" t="s">
        <v>26</v>
      </c>
      <c r="E15" s="168"/>
      <c r="F15" s="169"/>
      <c r="G15" s="169"/>
      <c r="H15" s="170"/>
      <c r="I15" s="25"/>
    </row>
    <row r="16" spans="1:9" ht="97.25" customHeight="1" thickBot="1" x14ac:dyDescent="0.4">
      <c r="A16" s="25"/>
      <c r="B16" s="153" t="s">
        <v>51</v>
      </c>
      <c r="C16" s="154"/>
      <c r="D16" s="155"/>
      <c r="E16" s="168"/>
      <c r="F16" s="169"/>
      <c r="G16" s="169"/>
      <c r="H16" s="170"/>
      <c r="I16" s="25"/>
    </row>
    <row r="17" spans="1:9" ht="15" thickBot="1" x14ac:dyDescent="0.4">
      <c r="A17" s="25"/>
      <c r="B17" s="32"/>
      <c r="C17" s="32"/>
      <c r="D17" s="32"/>
      <c r="E17" s="32"/>
      <c r="F17" s="32"/>
      <c r="G17" s="32"/>
      <c r="H17" s="32"/>
      <c r="I17" s="25"/>
    </row>
    <row r="18" spans="1:9" ht="28.5" customHeight="1" thickBot="1" x14ac:dyDescent="0.4">
      <c r="A18" s="25"/>
      <c r="B18" s="156" t="s">
        <v>2</v>
      </c>
      <c r="C18" s="157"/>
      <c r="D18" s="157"/>
      <c r="E18" s="157"/>
      <c r="F18" s="157"/>
      <c r="G18" s="157"/>
      <c r="H18" s="158"/>
      <c r="I18" s="25"/>
    </row>
    <row r="19" spans="1:9" ht="16" customHeight="1" thickBot="1" x14ac:dyDescent="0.4">
      <c r="A19" s="25"/>
      <c r="B19" s="150" t="s">
        <v>3</v>
      </c>
      <c r="C19" s="148"/>
      <c r="D19" s="149"/>
      <c r="E19" s="159"/>
      <c r="F19" s="160"/>
      <c r="G19" s="160"/>
      <c r="H19" s="161"/>
      <c r="I19" s="25"/>
    </row>
    <row r="20" spans="1:9" ht="16" customHeight="1" thickBot="1" x14ac:dyDescent="0.4">
      <c r="A20" s="25"/>
      <c r="B20" s="150" t="s">
        <v>20</v>
      </c>
      <c r="C20" s="148"/>
      <c r="D20" s="149"/>
      <c r="E20" s="159"/>
      <c r="F20" s="160"/>
      <c r="G20" s="160"/>
      <c r="H20" s="161"/>
      <c r="I20" s="25"/>
    </row>
    <row r="21" spans="1:9" ht="28" customHeight="1" thickBot="1" x14ac:dyDescent="0.4">
      <c r="A21" s="25"/>
      <c r="B21" s="150" t="s">
        <v>4</v>
      </c>
      <c r="C21" s="148"/>
      <c r="D21" s="149"/>
      <c r="E21" s="159"/>
      <c r="F21" s="160"/>
      <c r="G21" s="160"/>
      <c r="H21" s="161"/>
      <c r="I21" s="25"/>
    </row>
    <row r="22" spans="1:9" ht="16" customHeight="1" thickBot="1" x14ac:dyDescent="0.4">
      <c r="A22" s="25"/>
      <c r="B22" s="150" t="s">
        <v>21</v>
      </c>
      <c r="C22" s="148"/>
      <c r="D22" s="149"/>
      <c r="E22" s="159"/>
      <c r="F22" s="160"/>
      <c r="G22" s="160"/>
      <c r="H22" s="161"/>
      <c r="I22" s="25"/>
    </row>
    <row r="23" spans="1:9" ht="16" customHeight="1" thickBot="1" x14ac:dyDescent="0.4">
      <c r="A23" s="25"/>
      <c r="B23" s="150" t="s">
        <v>22</v>
      </c>
      <c r="C23" s="148"/>
      <c r="D23" s="149"/>
      <c r="E23" s="159"/>
      <c r="F23" s="160"/>
      <c r="G23" s="160"/>
      <c r="H23" s="161"/>
      <c r="I23" s="25"/>
    </row>
    <row r="24" spans="1:9" ht="16" customHeight="1" thickBot="1" x14ac:dyDescent="0.4">
      <c r="A24" s="25"/>
      <c r="B24" s="150" t="s">
        <v>23</v>
      </c>
      <c r="C24" s="148"/>
      <c r="D24" s="149"/>
      <c r="E24" s="159"/>
      <c r="F24" s="160"/>
      <c r="G24" s="160"/>
      <c r="H24" s="161"/>
      <c r="I24" s="25"/>
    </row>
    <row r="25" spans="1:9" ht="16" customHeight="1" thickBot="1" x14ac:dyDescent="0.4">
      <c r="A25" s="25"/>
      <c r="B25" s="150" t="s">
        <v>5</v>
      </c>
      <c r="C25" s="148"/>
      <c r="D25" s="149"/>
      <c r="E25" s="159"/>
      <c r="F25" s="160"/>
      <c r="G25" s="160"/>
      <c r="H25" s="161"/>
      <c r="I25" s="25"/>
    </row>
    <row r="26" spans="1:9" x14ac:dyDescent="0.35">
      <c r="A26" s="25"/>
      <c r="B26" s="34" t="s">
        <v>6</v>
      </c>
      <c r="C26" s="34"/>
      <c r="D26" s="32"/>
      <c r="E26" s="32"/>
      <c r="F26" s="32"/>
      <c r="G26" s="32"/>
      <c r="H26" s="32"/>
      <c r="I26" s="25"/>
    </row>
    <row r="27" spans="1:9" ht="7.5" customHeight="1" x14ac:dyDescent="0.35">
      <c r="A27" s="25"/>
      <c r="B27" s="35"/>
      <c r="C27" s="35"/>
      <c r="D27" s="35"/>
      <c r="E27" s="35"/>
      <c r="F27" s="35"/>
      <c r="G27" s="35"/>
      <c r="H27" s="35"/>
      <c r="I27" s="25"/>
    </row>
    <row r="28" spans="1:9" ht="43.5" customHeight="1" x14ac:dyDescent="0.35">
      <c r="A28" s="36"/>
      <c r="B28" s="173" t="s">
        <v>87</v>
      </c>
      <c r="C28" s="173"/>
      <c r="D28" s="173"/>
      <c r="E28" s="173"/>
      <c r="F28" s="173"/>
      <c r="G28" s="173"/>
      <c r="H28" s="173"/>
      <c r="I28" s="36"/>
    </row>
    <row r="29" spans="1:9" ht="9" customHeight="1" x14ac:dyDescent="0.35">
      <c r="A29" s="25"/>
      <c r="B29" s="35"/>
      <c r="C29" s="35"/>
      <c r="D29" s="35"/>
      <c r="E29" s="35"/>
      <c r="F29" s="35"/>
      <c r="G29" s="35"/>
      <c r="H29" s="35"/>
      <c r="I29" s="25"/>
    </row>
    <row r="30" spans="1:9" ht="13.9" customHeight="1" thickBot="1" x14ac:dyDescent="0.4">
      <c r="A30" s="25"/>
      <c r="B30" s="35" t="s">
        <v>7</v>
      </c>
      <c r="C30" s="35"/>
      <c r="D30" s="35"/>
      <c r="E30" s="35"/>
      <c r="F30" s="35"/>
      <c r="G30" s="35"/>
      <c r="H30" s="35"/>
      <c r="I30" s="25"/>
    </row>
    <row r="31" spans="1:9" ht="16.25" customHeight="1" x14ac:dyDescent="0.35">
      <c r="A31" s="25"/>
      <c r="B31" s="133"/>
      <c r="C31" s="134"/>
      <c r="D31" s="134"/>
      <c r="E31" s="134"/>
      <c r="F31" s="134"/>
      <c r="G31" s="134"/>
      <c r="H31" s="135"/>
      <c r="I31" s="25"/>
    </row>
    <row r="32" spans="1:9" ht="16.25" customHeight="1" x14ac:dyDescent="0.35">
      <c r="A32" s="25"/>
      <c r="B32" s="136"/>
      <c r="C32" s="137"/>
      <c r="D32" s="137"/>
      <c r="E32" s="137"/>
      <c r="F32" s="137"/>
      <c r="G32" s="137"/>
      <c r="H32" s="138"/>
      <c r="I32" s="25"/>
    </row>
    <row r="33" spans="1:9" ht="16.25" customHeight="1" x14ac:dyDescent="0.35">
      <c r="A33" s="25"/>
      <c r="B33" s="136"/>
      <c r="C33" s="137"/>
      <c r="D33" s="137"/>
      <c r="E33" s="137"/>
      <c r="F33" s="137"/>
      <c r="G33" s="137"/>
      <c r="H33" s="138"/>
      <c r="I33" s="25"/>
    </row>
    <row r="34" spans="1:9" ht="16.25" customHeight="1" x14ac:dyDescent="0.35">
      <c r="A34" s="25"/>
      <c r="B34" s="136"/>
      <c r="C34" s="137"/>
      <c r="D34" s="137"/>
      <c r="E34" s="137"/>
      <c r="F34" s="137"/>
      <c r="G34" s="137"/>
      <c r="H34" s="138"/>
      <c r="I34" s="25"/>
    </row>
    <row r="35" spans="1:9" ht="16.25" customHeight="1" x14ac:dyDescent="0.35">
      <c r="A35" s="25"/>
      <c r="B35" s="136"/>
      <c r="C35" s="137"/>
      <c r="D35" s="137"/>
      <c r="E35" s="137"/>
      <c r="F35" s="137"/>
      <c r="G35" s="137"/>
      <c r="H35" s="138"/>
      <c r="I35" s="25"/>
    </row>
    <row r="36" spans="1:9" ht="16.25" customHeight="1" thickBot="1" x14ac:dyDescent="0.4">
      <c r="A36" s="25"/>
      <c r="B36" s="139"/>
      <c r="C36" s="140"/>
      <c r="D36" s="140"/>
      <c r="E36" s="140"/>
      <c r="F36" s="140"/>
      <c r="G36" s="140"/>
      <c r="H36" s="141"/>
      <c r="I36" s="25"/>
    </row>
    <row r="37" spans="1:9" ht="12" customHeight="1" thickBot="1" x14ac:dyDescent="0.4">
      <c r="A37" s="25"/>
      <c r="B37" s="35"/>
      <c r="C37" s="35"/>
      <c r="D37" s="35"/>
      <c r="E37" s="35"/>
      <c r="F37" s="35"/>
      <c r="G37" s="35"/>
      <c r="H37" s="37"/>
      <c r="I37" s="25"/>
    </row>
    <row r="38" spans="1:9" ht="15" thickBot="1" x14ac:dyDescent="0.4">
      <c r="A38" s="25"/>
      <c r="B38" s="146" t="s">
        <v>52</v>
      </c>
      <c r="C38" s="146"/>
      <c r="D38" s="38" t="s">
        <v>8</v>
      </c>
      <c r="E38" s="146" t="s">
        <v>53</v>
      </c>
      <c r="F38" s="146"/>
      <c r="G38" s="146"/>
      <c r="H38" s="107" t="s">
        <v>8</v>
      </c>
      <c r="I38" s="25"/>
    </row>
    <row r="39" spans="1:9" ht="28.5" customHeight="1" thickBot="1" x14ac:dyDescent="0.4">
      <c r="A39" s="25"/>
      <c r="B39" s="151" t="s">
        <v>54</v>
      </c>
      <c r="C39" s="151"/>
      <c r="D39" s="80"/>
      <c r="E39" s="151" t="s">
        <v>63</v>
      </c>
      <c r="F39" s="151"/>
      <c r="G39" s="201"/>
      <c r="H39" s="109"/>
      <c r="I39" s="25"/>
    </row>
    <row r="40" spans="1:9" ht="16.899999999999999" customHeight="1" thickBot="1" x14ac:dyDescent="0.4">
      <c r="A40" s="25"/>
      <c r="B40" s="151" t="s">
        <v>55</v>
      </c>
      <c r="C40" s="151"/>
      <c r="D40" s="80"/>
      <c r="E40" s="151" t="s">
        <v>64</v>
      </c>
      <c r="F40" s="151"/>
      <c r="G40" s="201"/>
      <c r="H40" s="110"/>
      <c r="I40" s="25"/>
    </row>
    <row r="41" spans="1:9" ht="16.899999999999999" customHeight="1" thickBot="1" x14ac:dyDescent="0.4">
      <c r="A41" s="25"/>
      <c r="B41" s="151" t="s">
        <v>56</v>
      </c>
      <c r="C41" s="151"/>
      <c r="D41" s="80"/>
      <c r="E41" s="151" t="s">
        <v>65</v>
      </c>
      <c r="F41" s="151"/>
      <c r="G41" s="201"/>
      <c r="H41" s="110"/>
      <c r="I41" s="25"/>
    </row>
    <row r="42" spans="1:9" ht="16.899999999999999" customHeight="1" thickBot="1" x14ac:dyDescent="0.4">
      <c r="A42" s="25"/>
      <c r="B42" s="151" t="s">
        <v>57</v>
      </c>
      <c r="C42" s="151"/>
      <c r="D42" s="80"/>
      <c r="E42" s="151" t="s">
        <v>66</v>
      </c>
      <c r="F42" s="151"/>
      <c r="G42" s="201"/>
      <c r="H42" s="110"/>
      <c r="I42" s="25"/>
    </row>
    <row r="43" spans="1:9" ht="16.899999999999999" customHeight="1" thickBot="1" x14ac:dyDescent="0.4">
      <c r="A43" s="25"/>
      <c r="B43" s="151" t="s">
        <v>58</v>
      </c>
      <c r="C43" s="151"/>
      <c r="D43" s="80"/>
      <c r="E43" s="151" t="s">
        <v>67</v>
      </c>
      <c r="F43" s="151"/>
      <c r="G43" s="201"/>
      <c r="H43" s="110"/>
      <c r="I43" s="25"/>
    </row>
    <row r="44" spans="1:9" ht="16.899999999999999" customHeight="1" thickBot="1" x14ac:dyDescent="0.4">
      <c r="A44" s="25"/>
      <c r="B44" s="151" t="s">
        <v>13</v>
      </c>
      <c r="C44" s="151"/>
      <c r="D44" s="80"/>
      <c r="E44" s="151" t="s">
        <v>68</v>
      </c>
      <c r="F44" s="151"/>
      <c r="G44" s="201"/>
      <c r="H44" s="110"/>
      <c r="I44" s="25"/>
    </row>
    <row r="45" spans="1:9" ht="16.899999999999999" customHeight="1" thickBot="1" x14ac:dyDescent="0.4">
      <c r="A45" s="25"/>
      <c r="B45" s="151" t="s">
        <v>59</v>
      </c>
      <c r="C45" s="151"/>
      <c r="D45" s="80"/>
      <c r="E45" s="151" t="s">
        <v>69</v>
      </c>
      <c r="F45" s="151"/>
      <c r="G45" s="201"/>
      <c r="H45" s="110"/>
      <c r="I45" s="25"/>
    </row>
    <row r="46" spans="1:9" ht="29.5" customHeight="1" thickBot="1" x14ac:dyDescent="0.4">
      <c r="A46" s="25"/>
      <c r="B46" s="151" t="s">
        <v>60</v>
      </c>
      <c r="C46" s="151"/>
      <c r="D46" s="80"/>
      <c r="E46" s="151" t="s">
        <v>70</v>
      </c>
      <c r="F46" s="151"/>
      <c r="G46" s="201"/>
      <c r="H46" s="110"/>
      <c r="I46" s="25"/>
    </row>
    <row r="47" spans="1:9" ht="16.899999999999999" customHeight="1" thickBot="1" x14ac:dyDescent="0.4">
      <c r="A47" s="25"/>
      <c r="B47" s="151" t="s">
        <v>61</v>
      </c>
      <c r="C47" s="151"/>
      <c r="D47" s="80"/>
      <c r="E47" s="151" t="s">
        <v>71</v>
      </c>
      <c r="F47" s="151"/>
      <c r="G47" s="201"/>
      <c r="H47" s="110"/>
      <c r="I47" s="25"/>
    </row>
    <row r="48" spans="1:9" ht="27" customHeight="1" thickBot="1" x14ac:dyDescent="0.4">
      <c r="A48" s="25"/>
      <c r="B48" s="151" t="s">
        <v>62</v>
      </c>
      <c r="C48" s="151"/>
      <c r="D48" s="80"/>
      <c r="E48" s="151" t="s">
        <v>72</v>
      </c>
      <c r="F48" s="151"/>
      <c r="G48" s="201"/>
      <c r="H48" s="110"/>
      <c r="I48" s="25"/>
    </row>
    <row r="49" spans="1:9" ht="16.899999999999999" customHeight="1" thickBot="1" x14ac:dyDescent="0.4">
      <c r="A49" s="25"/>
      <c r="B49" s="175"/>
      <c r="C49" s="175"/>
      <c r="D49" s="92"/>
      <c r="E49" s="151" t="s">
        <v>73</v>
      </c>
      <c r="F49" s="151"/>
      <c r="G49" s="201"/>
      <c r="H49" s="110"/>
      <c r="I49" s="25"/>
    </row>
    <row r="50" spans="1:9" ht="16.899999999999999" customHeight="1" thickBot="1" x14ac:dyDescent="0.4">
      <c r="A50" s="25"/>
      <c r="B50" s="175"/>
      <c r="C50" s="175"/>
      <c r="D50" s="92"/>
      <c r="E50" s="151" t="s">
        <v>74</v>
      </c>
      <c r="F50" s="151"/>
      <c r="G50" s="201"/>
      <c r="H50" s="111"/>
      <c r="I50" s="25"/>
    </row>
    <row r="51" spans="1:9" ht="9" customHeight="1" x14ac:dyDescent="0.35">
      <c r="A51" s="25"/>
      <c r="B51" s="32"/>
      <c r="C51" s="32"/>
      <c r="D51" s="32"/>
      <c r="E51" s="32"/>
      <c r="F51" s="32"/>
      <c r="G51" s="32"/>
      <c r="H51" s="32"/>
      <c r="I51" s="25"/>
    </row>
    <row r="52" spans="1:9" s="40" customFormat="1" ht="31.25" customHeight="1" x14ac:dyDescent="0.35">
      <c r="A52" s="27"/>
      <c r="B52" s="142" t="s">
        <v>84</v>
      </c>
      <c r="C52" s="143"/>
      <c r="D52" s="143"/>
      <c r="E52" s="143"/>
      <c r="F52" s="143"/>
      <c r="G52" s="143"/>
      <c r="H52" s="143"/>
      <c r="I52" s="27"/>
    </row>
    <row r="53" spans="1:9" ht="7.5" customHeight="1" thickBot="1" x14ac:dyDescent="0.4">
      <c r="A53" s="25"/>
      <c r="B53" s="32"/>
      <c r="C53" s="32"/>
      <c r="D53" s="32"/>
      <c r="E53" s="32"/>
      <c r="F53" s="32"/>
      <c r="G53" s="32"/>
      <c r="H53" s="32"/>
      <c r="I53" s="25"/>
    </row>
    <row r="54" spans="1:9" x14ac:dyDescent="0.35">
      <c r="A54" s="25"/>
      <c r="B54" s="133"/>
      <c r="C54" s="134"/>
      <c r="D54" s="134"/>
      <c r="E54" s="134"/>
      <c r="F54" s="134"/>
      <c r="G54" s="134"/>
      <c r="H54" s="135"/>
      <c r="I54" s="25"/>
    </row>
    <row r="55" spans="1:9" x14ac:dyDescent="0.35">
      <c r="A55" s="25"/>
      <c r="B55" s="136"/>
      <c r="C55" s="137"/>
      <c r="D55" s="137"/>
      <c r="E55" s="137"/>
      <c r="F55" s="137"/>
      <c r="G55" s="137"/>
      <c r="H55" s="138"/>
      <c r="I55" s="25"/>
    </row>
    <row r="56" spans="1:9" x14ac:dyDescent="0.35">
      <c r="A56" s="25"/>
      <c r="B56" s="136"/>
      <c r="C56" s="137"/>
      <c r="D56" s="137"/>
      <c r="E56" s="137"/>
      <c r="F56" s="137"/>
      <c r="G56" s="137"/>
      <c r="H56" s="138"/>
      <c r="I56" s="25"/>
    </row>
    <row r="57" spans="1:9" x14ac:dyDescent="0.35">
      <c r="A57" s="25"/>
      <c r="B57" s="136"/>
      <c r="C57" s="137"/>
      <c r="D57" s="137"/>
      <c r="E57" s="137"/>
      <c r="F57" s="137"/>
      <c r="G57" s="137"/>
      <c r="H57" s="138"/>
      <c r="I57" s="25"/>
    </row>
    <row r="58" spans="1:9" x14ac:dyDescent="0.35">
      <c r="A58" s="25"/>
      <c r="B58" s="136"/>
      <c r="C58" s="137"/>
      <c r="D58" s="137"/>
      <c r="E58" s="137"/>
      <c r="F58" s="137"/>
      <c r="G58" s="137"/>
      <c r="H58" s="138"/>
      <c r="I58" s="25"/>
    </row>
    <row r="59" spans="1:9" x14ac:dyDescent="0.35">
      <c r="A59" s="25"/>
      <c r="B59" s="136"/>
      <c r="C59" s="137"/>
      <c r="D59" s="137"/>
      <c r="E59" s="137"/>
      <c r="F59" s="137"/>
      <c r="G59" s="137"/>
      <c r="H59" s="138"/>
      <c r="I59" s="25"/>
    </row>
    <row r="60" spans="1:9" x14ac:dyDescent="0.35">
      <c r="A60" s="25"/>
      <c r="B60" s="136"/>
      <c r="C60" s="137"/>
      <c r="D60" s="137"/>
      <c r="E60" s="137"/>
      <c r="F60" s="137"/>
      <c r="G60" s="137"/>
      <c r="H60" s="138"/>
      <c r="I60" s="25"/>
    </row>
    <row r="61" spans="1:9" ht="15" thickBot="1" x14ac:dyDescent="0.4">
      <c r="A61" s="25"/>
      <c r="B61" s="139"/>
      <c r="C61" s="140"/>
      <c r="D61" s="140"/>
      <c r="E61" s="140"/>
      <c r="F61" s="140"/>
      <c r="G61" s="140"/>
      <c r="H61" s="141"/>
      <c r="I61" s="25"/>
    </row>
    <row r="62" spans="1:9" ht="15" thickBot="1" x14ac:dyDescent="0.4">
      <c r="A62" s="25"/>
      <c r="B62" s="32"/>
      <c r="C62" s="32"/>
      <c r="D62" s="32"/>
      <c r="E62" s="32"/>
      <c r="F62" s="32"/>
      <c r="G62" s="32"/>
      <c r="H62" s="32"/>
      <c r="I62" s="25"/>
    </row>
    <row r="63" spans="1:9" ht="17.5" customHeight="1" thickBot="1" x14ac:dyDescent="0.4">
      <c r="A63" s="25"/>
      <c r="B63" s="182" t="s">
        <v>75</v>
      </c>
      <c r="C63" s="183"/>
      <c r="D63" s="184"/>
      <c r="E63" s="179" t="s">
        <v>15</v>
      </c>
      <c r="F63" s="180"/>
      <c r="G63" s="180"/>
      <c r="H63" s="181"/>
      <c r="I63" s="25"/>
    </row>
    <row r="64" spans="1:9" ht="16" customHeight="1" thickBot="1" x14ac:dyDescent="0.4">
      <c r="A64" s="25"/>
      <c r="B64" s="196" t="s">
        <v>76</v>
      </c>
      <c r="C64" s="197"/>
      <c r="D64" s="198"/>
      <c r="E64" s="185"/>
      <c r="F64" s="186"/>
      <c r="G64" s="186"/>
      <c r="H64" s="187"/>
      <c r="I64" s="25"/>
    </row>
    <row r="65" spans="1:9" ht="16" customHeight="1" thickBot="1" x14ac:dyDescent="0.4">
      <c r="A65" s="25"/>
      <c r="B65" s="196" t="s">
        <v>77</v>
      </c>
      <c r="C65" s="197"/>
      <c r="D65" s="198"/>
      <c r="E65" s="185"/>
      <c r="F65" s="186"/>
      <c r="G65" s="186"/>
      <c r="H65" s="187"/>
      <c r="I65" s="25"/>
    </row>
    <row r="66" spans="1:9" ht="16" customHeight="1" thickBot="1" x14ac:dyDescent="0.4">
      <c r="A66" s="25"/>
      <c r="B66" s="196" t="s">
        <v>78</v>
      </c>
      <c r="C66" s="197"/>
      <c r="D66" s="198"/>
      <c r="E66" s="185"/>
      <c r="F66" s="186"/>
      <c r="G66" s="186"/>
      <c r="H66" s="187"/>
      <c r="I66" s="25"/>
    </row>
    <row r="67" spans="1:9" ht="16" customHeight="1" thickBot="1" x14ac:dyDescent="0.4">
      <c r="A67" s="25"/>
      <c r="B67" s="196" t="s">
        <v>79</v>
      </c>
      <c r="C67" s="197"/>
      <c r="D67" s="198"/>
      <c r="E67" s="185"/>
      <c r="F67" s="186"/>
      <c r="G67" s="186"/>
      <c r="H67" s="187"/>
      <c r="I67" s="25"/>
    </row>
    <row r="68" spans="1:9" ht="16" customHeight="1" thickBot="1" x14ac:dyDescent="0.4">
      <c r="A68" s="25"/>
      <c r="B68" s="196" t="s">
        <v>80</v>
      </c>
      <c r="C68" s="197"/>
      <c r="D68" s="198"/>
      <c r="E68" s="185"/>
      <c r="F68" s="186"/>
      <c r="G68" s="186"/>
      <c r="H68" s="187"/>
      <c r="I68" s="25"/>
    </row>
    <row r="69" spans="1:9" ht="16" customHeight="1" thickBot="1" x14ac:dyDescent="0.4">
      <c r="A69" s="25"/>
      <c r="B69" s="196" t="s">
        <v>81</v>
      </c>
      <c r="C69" s="197"/>
      <c r="D69" s="198"/>
      <c r="E69" s="185"/>
      <c r="F69" s="186"/>
      <c r="G69" s="186"/>
      <c r="H69" s="187"/>
      <c r="I69" s="25"/>
    </row>
    <row r="70" spans="1:9" x14ac:dyDescent="0.35">
      <c r="A70" s="25"/>
      <c r="B70" s="32"/>
      <c r="C70" s="32"/>
      <c r="D70" s="32"/>
      <c r="E70" s="32"/>
      <c r="F70" s="32"/>
      <c r="G70" s="32"/>
      <c r="H70" s="37"/>
      <c r="I70" s="25"/>
    </row>
    <row r="71" spans="1:9" s="42" customFormat="1" ht="14.25" customHeight="1" x14ac:dyDescent="0.35">
      <c r="A71" s="41"/>
      <c r="B71" s="142" t="s">
        <v>82</v>
      </c>
      <c r="C71" s="143"/>
      <c r="D71" s="143"/>
      <c r="E71" s="143"/>
      <c r="F71" s="143"/>
      <c r="G71" s="143"/>
      <c r="H71" s="143"/>
      <c r="I71" s="41"/>
    </row>
    <row r="72" spans="1:9" ht="7" customHeight="1" thickBot="1" x14ac:dyDescent="0.4">
      <c r="A72" s="25"/>
      <c r="B72" s="32"/>
      <c r="C72" s="32"/>
      <c r="D72" s="32"/>
      <c r="E72" s="32"/>
      <c r="F72" s="32"/>
      <c r="G72" s="32"/>
      <c r="H72" s="32"/>
      <c r="I72" s="25"/>
    </row>
    <row r="73" spans="1:9" x14ac:dyDescent="0.35">
      <c r="A73" s="25"/>
      <c r="B73" s="133"/>
      <c r="C73" s="134"/>
      <c r="D73" s="134"/>
      <c r="E73" s="134"/>
      <c r="F73" s="134"/>
      <c r="G73" s="134"/>
      <c r="H73" s="135"/>
      <c r="I73" s="25"/>
    </row>
    <row r="74" spans="1:9" x14ac:dyDescent="0.35">
      <c r="A74" s="25"/>
      <c r="B74" s="136"/>
      <c r="C74" s="137"/>
      <c r="D74" s="137"/>
      <c r="E74" s="137"/>
      <c r="F74" s="137"/>
      <c r="G74" s="137"/>
      <c r="H74" s="138"/>
      <c r="I74" s="25"/>
    </row>
    <row r="75" spans="1:9" x14ac:dyDescent="0.35">
      <c r="A75" s="25"/>
      <c r="B75" s="136"/>
      <c r="C75" s="137"/>
      <c r="D75" s="137"/>
      <c r="E75" s="137"/>
      <c r="F75" s="137"/>
      <c r="G75" s="137"/>
      <c r="H75" s="138"/>
      <c r="I75" s="25"/>
    </row>
    <row r="76" spans="1:9" x14ac:dyDescent="0.35">
      <c r="A76" s="25"/>
      <c r="B76" s="136"/>
      <c r="C76" s="137"/>
      <c r="D76" s="137"/>
      <c r="E76" s="137"/>
      <c r="F76" s="137"/>
      <c r="G76" s="137"/>
      <c r="H76" s="138"/>
      <c r="I76" s="25"/>
    </row>
    <row r="77" spans="1:9" x14ac:dyDescent="0.35">
      <c r="A77" s="25"/>
      <c r="B77" s="136"/>
      <c r="C77" s="137"/>
      <c r="D77" s="137"/>
      <c r="E77" s="137"/>
      <c r="F77" s="137"/>
      <c r="G77" s="137"/>
      <c r="H77" s="138"/>
      <c r="I77" s="25"/>
    </row>
    <row r="78" spans="1:9" x14ac:dyDescent="0.35">
      <c r="A78" s="25"/>
      <c r="B78" s="136"/>
      <c r="C78" s="137"/>
      <c r="D78" s="137"/>
      <c r="E78" s="137"/>
      <c r="F78" s="137"/>
      <c r="G78" s="137"/>
      <c r="H78" s="138"/>
      <c r="I78" s="25"/>
    </row>
    <row r="79" spans="1:9" x14ac:dyDescent="0.35">
      <c r="A79" s="25"/>
      <c r="B79" s="136"/>
      <c r="C79" s="137"/>
      <c r="D79" s="137"/>
      <c r="E79" s="137"/>
      <c r="F79" s="137"/>
      <c r="G79" s="137"/>
      <c r="H79" s="138"/>
      <c r="I79" s="25"/>
    </row>
    <row r="80" spans="1:9" ht="15" thickBot="1" x14ac:dyDescent="0.4">
      <c r="A80" s="25"/>
      <c r="B80" s="139"/>
      <c r="C80" s="140"/>
      <c r="D80" s="140"/>
      <c r="E80" s="140"/>
      <c r="F80" s="140"/>
      <c r="G80" s="140"/>
      <c r="H80" s="141"/>
      <c r="I80" s="25"/>
    </row>
    <row r="81" spans="1:9" ht="15" thickBot="1" x14ac:dyDescent="0.4">
      <c r="A81" s="25"/>
      <c r="B81" s="32"/>
      <c r="C81" s="32"/>
      <c r="D81" s="32"/>
      <c r="E81" s="32"/>
      <c r="F81" s="32"/>
      <c r="G81" s="32"/>
      <c r="H81" s="32"/>
      <c r="I81" s="25"/>
    </row>
    <row r="82" spans="1:9" ht="17.5" customHeight="1" thickBot="1" x14ac:dyDescent="0.4">
      <c r="A82" s="25"/>
      <c r="B82" s="43" t="s">
        <v>9</v>
      </c>
      <c r="C82" s="83" t="s">
        <v>15</v>
      </c>
      <c r="D82" s="179" t="s">
        <v>16</v>
      </c>
      <c r="E82" s="180"/>
      <c r="F82" s="180"/>
      <c r="G82" s="180"/>
      <c r="H82" s="181"/>
      <c r="I82" s="25"/>
    </row>
    <row r="83" spans="1:9" ht="16" customHeight="1" thickBot="1" x14ac:dyDescent="0.4">
      <c r="A83" s="25"/>
      <c r="B83" s="49" t="s">
        <v>10</v>
      </c>
      <c r="C83" s="82"/>
      <c r="D83" s="176"/>
      <c r="E83" s="177"/>
      <c r="F83" s="177"/>
      <c r="G83" s="177"/>
      <c r="H83" s="178"/>
      <c r="I83" s="25"/>
    </row>
    <row r="84" spans="1:9" ht="16" customHeight="1" thickBot="1" x14ac:dyDescent="0.4">
      <c r="A84" s="25"/>
      <c r="B84" s="49" t="s">
        <v>11</v>
      </c>
      <c r="C84" s="82"/>
      <c r="D84" s="176"/>
      <c r="E84" s="177"/>
      <c r="F84" s="177"/>
      <c r="G84" s="177"/>
      <c r="H84" s="178"/>
      <c r="I84" s="25"/>
    </row>
    <row r="85" spans="1:9" ht="16" customHeight="1" thickBot="1" x14ac:dyDescent="0.4">
      <c r="A85" s="25"/>
      <c r="B85" s="49" t="s">
        <v>12</v>
      </c>
      <c r="C85" s="82"/>
      <c r="D85" s="176"/>
      <c r="E85" s="177"/>
      <c r="F85" s="177"/>
      <c r="G85" s="177"/>
      <c r="H85" s="178"/>
      <c r="I85" s="25"/>
    </row>
    <row r="86" spans="1:9" ht="16" customHeight="1" thickBot="1" x14ac:dyDescent="0.4">
      <c r="A86" s="25"/>
      <c r="B86" s="49" t="s">
        <v>13</v>
      </c>
      <c r="C86" s="82"/>
      <c r="D86" s="176"/>
      <c r="E86" s="177"/>
      <c r="F86" s="177"/>
      <c r="G86" s="177"/>
      <c r="H86" s="178"/>
      <c r="I86" s="25"/>
    </row>
    <row r="87" spans="1:9" ht="16" customHeight="1" thickBot="1" x14ac:dyDescent="0.4">
      <c r="A87" s="25"/>
      <c r="B87" s="49" t="s">
        <v>14</v>
      </c>
      <c r="C87" s="82"/>
      <c r="D87" s="176"/>
      <c r="E87" s="177"/>
      <c r="F87" s="177"/>
      <c r="G87" s="177"/>
      <c r="H87" s="178"/>
      <c r="I87" s="25"/>
    </row>
    <row r="88" spans="1:9" x14ac:dyDescent="0.35">
      <c r="A88" s="25"/>
      <c r="B88" s="39"/>
      <c r="C88" s="39"/>
      <c r="D88" s="39"/>
      <c r="E88" s="39"/>
      <c r="F88" s="39"/>
      <c r="G88" s="39"/>
      <c r="H88" s="39"/>
      <c r="I88" s="25"/>
    </row>
    <row r="89" spans="1:9" s="42" customFormat="1" ht="40.25" customHeight="1" x14ac:dyDescent="0.35">
      <c r="A89" s="41"/>
      <c r="B89" s="142" t="s">
        <v>85</v>
      </c>
      <c r="C89" s="143"/>
      <c r="D89" s="143"/>
      <c r="E89" s="143"/>
      <c r="F89" s="143"/>
      <c r="G89" s="143"/>
      <c r="H89" s="143"/>
      <c r="I89" s="41"/>
    </row>
    <row r="90" spans="1:9" ht="7" customHeight="1" thickBot="1" x14ac:dyDescent="0.4">
      <c r="A90" s="25"/>
      <c r="B90" s="32"/>
      <c r="C90" s="32"/>
      <c r="D90" s="32"/>
      <c r="E90" s="32"/>
      <c r="F90" s="32"/>
      <c r="G90" s="32"/>
      <c r="H90" s="32"/>
      <c r="I90" s="25"/>
    </row>
    <row r="91" spans="1:9" x14ac:dyDescent="0.35">
      <c r="A91" s="25"/>
      <c r="B91" s="133"/>
      <c r="C91" s="134"/>
      <c r="D91" s="134"/>
      <c r="E91" s="134"/>
      <c r="F91" s="134"/>
      <c r="G91" s="134"/>
      <c r="H91" s="135"/>
      <c r="I91" s="25"/>
    </row>
    <row r="92" spans="1:9" x14ac:dyDescent="0.35">
      <c r="A92" s="25"/>
      <c r="B92" s="136"/>
      <c r="C92" s="137"/>
      <c r="D92" s="137"/>
      <c r="E92" s="137"/>
      <c r="F92" s="137"/>
      <c r="G92" s="137"/>
      <c r="H92" s="138"/>
      <c r="I92" s="25"/>
    </row>
    <row r="93" spans="1:9" x14ac:dyDescent="0.35">
      <c r="A93" s="25"/>
      <c r="B93" s="136"/>
      <c r="C93" s="137"/>
      <c r="D93" s="137"/>
      <c r="E93" s="137"/>
      <c r="F93" s="137"/>
      <c r="G93" s="137"/>
      <c r="H93" s="138"/>
      <c r="I93" s="25"/>
    </row>
    <row r="94" spans="1:9" x14ac:dyDescent="0.35">
      <c r="A94" s="25"/>
      <c r="B94" s="136"/>
      <c r="C94" s="137"/>
      <c r="D94" s="137"/>
      <c r="E94" s="137"/>
      <c r="F94" s="137"/>
      <c r="G94" s="137"/>
      <c r="H94" s="138"/>
      <c r="I94" s="25"/>
    </row>
    <row r="95" spans="1:9" x14ac:dyDescent="0.35">
      <c r="A95" s="25"/>
      <c r="B95" s="136"/>
      <c r="C95" s="137"/>
      <c r="D95" s="137"/>
      <c r="E95" s="137"/>
      <c r="F95" s="137"/>
      <c r="G95" s="137"/>
      <c r="H95" s="138"/>
      <c r="I95" s="25"/>
    </row>
    <row r="96" spans="1:9" x14ac:dyDescent="0.35">
      <c r="A96" s="25"/>
      <c r="B96" s="136"/>
      <c r="C96" s="137"/>
      <c r="D96" s="137"/>
      <c r="E96" s="137"/>
      <c r="F96" s="137"/>
      <c r="G96" s="137"/>
      <c r="H96" s="138"/>
      <c r="I96" s="25"/>
    </row>
    <row r="97" spans="1:9" x14ac:dyDescent="0.35">
      <c r="A97" s="25"/>
      <c r="B97" s="136"/>
      <c r="C97" s="137"/>
      <c r="D97" s="137"/>
      <c r="E97" s="137"/>
      <c r="F97" s="137"/>
      <c r="G97" s="137"/>
      <c r="H97" s="138"/>
      <c r="I97" s="25"/>
    </row>
    <row r="98" spans="1:9" ht="15" thickBot="1" x14ac:dyDescent="0.4">
      <c r="A98" s="25"/>
      <c r="B98" s="139"/>
      <c r="C98" s="140"/>
      <c r="D98" s="140"/>
      <c r="E98" s="140"/>
      <c r="F98" s="140"/>
      <c r="G98" s="140"/>
      <c r="H98" s="141"/>
      <c r="I98" s="25"/>
    </row>
    <row r="99" spans="1:9" ht="15" thickBot="1" x14ac:dyDescent="0.4">
      <c r="A99" s="25"/>
      <c r="B99" s="32"/>
      <c r="C99" s="32"/>
      <c r="D99" s="32"/>
      <c r="E99" s="32"/>
      <c r="F99" s="32"/>
      <c r="G99" s="32"/>
      <c r="H99" s="32"/>
      <c r="I99" s="25"/>
    </row>
    <row r="100" spans="1:9" ht="19.899999999999999" customHeight="1" thickBot="1" x14ac:dyDescent="0.4">
      <c r="A100" s="25"/>
      <c r="B100" s="190" t="s">
        <v>17</v>
      </c>
      <c r="C100" s="191"/>
      <c r="D100" s="191"/>
      <c r="E100" s="191"/>
      <c r="F100" s="191"/>
      <c r="G100" s="191"/>
      <c r="H100" s="192"/>
      <c r="I100" s="25"/>
    </row>
    <row r="101" spans="1:9" ht="15" thickBot="1" x14ac:dyDescent="0.4">
      <c r="A101" s="25"/>
      <c r="B101" s="193"/>
      <c r="C101" s="194"/>
      <c r="D101" s="194"/>
      <c r="E101" s="194"/>
      <c r="F101" s="194"/>
      <c r="G101" s="194"/>
      <c r="H101" s="195"/>
      <c r="I101" s="25"/>
    </row>
    <row r="102" spans="1:9" ht="15" thickBot="1" x14ac:dyDescent="0.4">
      <c r="A102" s="25"/>
      <c r="B102" s="193"/>
      <c r="C102" s="194"/>
      <c r="D102" s="194"/>
      <c r="E102" s="194"/>
      <c r="F102" s="194"/>
      <c r="G102" s="194"/>
      <c r="H102" s="195"/>
      <c r="I102" s="25"/>
    </row>
    <row r="103" spans="1:9" ht="15" thickBot="1" x14ac:dyDescent="0.4">
      <c r="A103" s="25"/>
      <c r="B103" s="193"/>
      <c r="C103" s="194"/>
      <c r="D103" s="194"/>
      <c r="E103" s="194"/>
      <c r="F103" s="194"/>
      <c r="G103" s="194"/>
      <c r="H103" s="195"/>
      <c r="I103" s="25"/>
    </row>
    <row r="104" spans="1:9" ht="15" thickBot="1" x14ac:dyDescent="0.4">
      <c r="A104" s="25"/>
      <c r="B104" s="193"/>
      <c r="C104" s="194"/>
      <c r="D104" s="194"/>
      <c r="E104" s="194"/>
      <c r="F104" s="194"/>
      <c r="G104" s="194"/>
      <c r="H104" s="195"/>
      <c r="I104" s="25"/>
    </row>
    <row r="105" spans="1:9" ht="15" thickBot="1" x14ac:dyDescent="0.4">
      <c r="A105" s="25"/>
      <c r="B105" s="193"/>
      <c r="C105" s="194"/>
      <c r="D105" s="194"/>
      <c r="E105" s="194"/>
      <c r="F105" s="194"/>
      <c r="G105" s="194"/>
      <c r="H105" s="195"/>
      <c r="I105" s="25"/>
    </row>
    <row r="106" spans="1:9" ht="15" thickBot="1" x14ac:dyDescent="0.4">
      <c r="A106" s="25"/>
      <c r="B106" s="193"/>
      <c r="C106" s="194"/>
      <c r="D106" s="194"/>
      <c r="E106" s="194"/>
      <c r="F106" s="194"/>
      <c r="G106" s="194"/>
      <c r="H106" s="195"/>
      <c r="I106" s="25"/>
    </row>
    <row r="107" spans="1:9" ht="15" thickBot="1" x14ac:dyDescent="0.4">
      <c r="A107" s="25"/>
      <c r="B107" s="193"/>
      <c r="C107" s="194"/>
      <c r="D107" s="194"/>
      <c r="E107" s="194"/>
      <c r="F107" s="194"/>
      <c r="G107" s="194"/>
      <c r="H107" s="195"/>
      <c r="I107" s="25"/>
    </row>
    <row r="108" spans="1:9" ht="15" thickBot="1" x14ac:dyDescent="0.4">
      <c r="A108" s="25"/>
      <c r="B108" s="193"/>
      <c r="C108" s="194"/>
      <c r="D108" s="194"/>
      <c r="E108" s="194"/>
      <c r="F108" s="194"/>
      <c r="G108" s="194"/>
      <c r="H108" s="195"/>
      <c r="I108" s="25"/>
    </row>
    <row r="109" spans="1:9" ht="15" thickBot="1" x14ac:dyDescent="0.4">
      <c r="A109" s="25"/>
      <c r="B109" s="32"/>
      <c r="C109" s="32"/>
      <c r="D109" s="32"/>
      <c r="E109" s="32"/>
      <c r="F109" s="32"/>
      <c r="G109" s="32"/>
      <c r="H109" s="32"/>
      <c r="I109" s="25"/>
    </row>
    <row r="110" spans="1:9" ht="19.899999999999999" customHeight="1" thickBot="1" x14ac:dyDescent="0.4">
      <c r="A110" s="25"/>
      <c r="B110" s="190" t="s">
        <v>99</v>
      </c>
      <c r="C110" s="191"/>
      <c r="D110" s="191"/>
      <c r="E110" s="191"/>
      <c r="F110" s="191"/>
      <c r="G110" s="191"/>
      <c r="H110" s="192"/>
      <c r="I110" s="25"/>
    </row>
    <row r="111" spans="1:9" ht="15" thickBot="1" x14ac:dyDescent="0.4">
      <c r="A111" s="25"/>
      <c r="B111" s="193"/>
      <c r="C111" s="194"/>
      <c r="D111" s="194"/>
      <c r="E111" s="194"/>
      <c r="F111" s="194"/>
      <c r="G111" s="194"/>
      <c r="H111" s="195"/>
      <c r="I111" s="25"/>
    </row>
    <row r="112" spans="1:9" ht="15" thickBot="1" x14ac:dyDescent="0.4">
      <c r="A112" s="25"/>
      <c r="B112" s="193"/>
      <c r="C112" s="194"/>
      <c r="D112" s="194"/>
      <c r="E112" s="194"/>
      <c r="F112" s="194"/>
      <c r="G112" s="194"/>
      <c r="H112" s="195"/>
      <c r="I112" s="25"/>
    </row>
    <row r="113" spans="1:9" ht="15" thickBot="1" x14ac:dyDescent="0.4">
      <c r="A113" s="25"/>
      <c r="B113" s="193"/>
      <c r="C113" s="194"/>
      <c r="D113" s="194"/>
      <c r="E113" s="194"/>
      <c r="F113" s="194"/>
      <c r="G113" s="194"/>
      <c r="H113" s="195"/>
      <c r="I113" s="25"/>
    </row>
    <row r="114" spans="1:9" ht="15" thickBot="1" x14ac:dyDescent="0.4">
      <c r="A114" s="25"/>
      <c r="B114" s="193"/>
      <c r="C114" s="194"/>
      <c r="D114" s="194"/>
      <c r="E114" s="194"/>
      <c r="F114" s="194"/>
      <c r="G114" s="194"/>
      <c r="H114" s="195"/>
      <c r="I114" s="25"/>
    </row>
    <row r="115" spans="1:9" ht="15" thickBot="1" x14ac:dyDescent="0.4">
      <c r="A115" s="25"/>
      <c r="B115" s="193"/>
      <c r="C115" s="194"/>
      <c r="D115" s="194"/>
      <c r="E115" s="194"/>
      <c r="F115" s="194"/>
      <c r="G115" s="194"/>
      <c r="H115" s="195"/>
      <c r="I115" s="25"/>
    </row>
    <row r="116" spans="1:9" ht="15" thickBot="1" x14ac:dyDescent="0.4">
      <c r="A116" s="25"/>
      <c r="B116" s="193"/>
      <c r="C116" s="194"/>
      <c r="D116" s="194"/>
      <c r="E116" s="194"/>
      <c r="F116" s="194"/>
      <c r="G116" s="194"/>
      <c r="H116" s="195"/>
      <c r="I116" s="25"/>
    </row>
    <row r="117" spans="1:9" ht="15" thickBot="1" x14ac:dyDescent="0.4">
      <c r="A117" s="25"/>
      <c r="B117" s="193"/>
      <c r="C117" s="194"/>
      <c r="D117" s="194"/>
      <c r="E117" s="194"/>
      <c r="F117" s="194"/>
      <c r="G117" s="194"/>
      <c r="H117" s="195"/>
      <c r="I117" s="25"/>
    </row>
    <row r="118" spans="1:9" ht="15" thickBot="1" x14ac:dyDescent="0.4">
      <c r="A118" s="25"/>
      <c r="B118" s="193"/>
      <c r="C118" s="194"/>
      <c r="D118" s="194"/>
      <c r="E118" s="194"/>
      <c r="F118" s="194"/>
      <c r="G118" s="194"/>
      <c r="H118" s="195"/>
      <c r="I118" s="25"/>
    </row>
    <row r="119" spans="1:9" x14ac:dyDescent="0.35">
      <c r="A119" s="25"/>
      <c r="B119" s="32"/>
      <c r="C119" s="32"/>
      <c r="D119" s="32"/>
      <c r="E119" s="32"/>
      <c r="F119" s="32"/>
      <c r="G119" s="32"/>
      <c r="H119" s="32"/>
      <c r="I119" s="25"/>
    </row>
    <row r="120" spans="1:9" x14ac:dyDescent="0.35">
      <c r="A120" s="25"/>
      <c r="B120" s="44" t="s">
        <v>18</v>
      </c>
      <c r="C120" s="188"/>
      <c r="D120" s="188"/>
      <c r="E120" s="188"/>
      <c r="F120" s="188"/>
      <c r="G120" s="188"/>
      <c r="H120" s="32"/>
      <c r="I120" s="25"/>
    </row>
    <row r="121" spans="1:9" x14ac:dyDescent="0.35">
      <c r="A121" s="25"/>
      <c r="B121" s="44" t="s">
        <v>19</v>
      </c>
      <c r="C121" s="189"/>
      <c r="D121" s="189"/>
      <c r="E121" s="189"/>
      <c r="F121" s="189"/>
      <c r="G121" s="189"/>
      <c r="H121" s="32"/>
      <c r="I121" s="25"/>
    </row>
    <row r="122" spans="1:9" x14ac:dyDescent="0.35">
      <c r="A122" s="25"/>
      <c r="B122" s="45"/>
      <c r="C122" s="45"/>
      <c r="D122" s="45"/>
      <c r="E122" s="45"/>
      <c r="F122" s="45"/>
      <c r="G122" s="45"/>
      <c r="H122" s="45"/>
      <c r="I122" s="25"/>
    </row>
    <row r="123" spans="1:9" x14ac:dyDescent="0.3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x14ac:dyDescent="0.3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x14ac:dyDescent="0.3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x14ac:dyDescent="0.3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x14ac:dyDescent="0.3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x14ac:dyDescent="0.3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x14ac:dyDescent="0.3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x14ac:dyDescent="0.3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x14ac:dyDescent="0.3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x14ac:dyDescent="0.35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x14ac:dyDescent="0.3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x14ac:dyDescent="0.35">
      <c r="A134" s="25"/>
      <c r="B134" s="25"/>
      <c r="C134" s="25"/>
      <c r="D134" s="25"/>
      <c r="E134" s="25"/>
      <c r="F134" s="25"/>
      <c r="G134" s="25"/>
      <c r="H134" s="48"/>
      <c r="I134" s="25"/>
    </row>
    <row r="135" spans="1:9" x14ac:dyDescent="0.3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x14ac:dyDescent="0.3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x14ac:dyDescent="0.3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x14ac:dyDescent="0.3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x14ac:dyDescent="0.35">
      <c r="A139" s="25"/>
      <c r="B139" s="25"/>
      <c r="C139" s="25"/>
      <c r="D139" s="25"/>
      <c r="E139" s="25"/>
      <c r="F139" s="25"/>
      <c r="G139" s="25"/>
      <c r="H139" s="47"/>
      <c r="I139" s="25"/>
    </row>
  </sheetData>
  <sheetProtection algorithmName="SHA-512" hashValue="rYXPQgd37xg6mrenfBdnX0rh/FvPPDjT0IAD7n7TyS6nicUJn5/OILdmvSvHkP/vrYAmX/RmyFkzT5Rde03ruA==" saltValue="7xUD/ggGmT4jqho2LvU7DQ==" spinCount="100000" sheet="1" objects="1" scenarios="1" formatCells="0" formatColumns="0" formatRows="0"/>
  <mergeCells count="92">
    <mergeCell ref="C120:G120"/>
    <mergeCell ref="C121:G121"/>
    <mergeCell ref="E69:H69"/>
    <mergeCell ref="D82:H82"/>
    <mergeCell ref="D83:H83"/>
    <mergeCell ref="D84:H84"/>
    <mergeCell ref="D85:H85"/>
    <mergeCell ref="B73:H80"/>
    <mergeCell ref="B100:H100"/>
    <mergeCell ref="B101:H108"/>
    <mergeCell ref="B91:H98"/>
    <mergeCell ref="D86:H86"/>
    <mergeCell ref="D87:H87"/>
    <mergeCell ref="B89:H89"/>
    <mergeCell ref="B110:H110"/>
    <mergeCell ref="B111:H118"/>
    <mergeCell ref="E64:H64"/>
    <mergeCell ref="E65:H65"/>
    <mergeCell ref="E66:H66"/>
    <mergeCell ref="E67:H67"/>
    <mergeCell ref="E68:H68"/>
    <mergeCell ref="B16:D16"/>
    <mergeCell ref="E16:H16"/>
    <mergeCell ref="B19:D19"/>
    <mergeCell ref="E19:H19"/>
    <mergeCell ref="B18:H18"/>
    <mergeCell ref="B20:D20"/>
    <mergeCell ref="E20:H20"/>
    <mergeCell ref="B21:D21"/>
    <mergeCell ref="E21:H21"/>
    <mergeCell ref="B71:H71"/>
    <mergeCell ref="B64:D64"/>
    <mergeCell ref="B65:D65"/>
    <mergeCell ref="B66:D66"/>
    <mergeCell ref="B67:D67"/>
    <mergeCell ref="B68:D68"/>
    <mergeCell ref="B69:D69"/>
    <mergeCell ref="E63:H63"/>
    <mergeCell ref="B63:D63"/>
    <mergeCell ref="B54:H61"/>
    <mergeCell ref="B47:C47"/>
    <mergeCell ref="E47:G47"/>
    <mergeCell ref="B52:H52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50:C50"/>
    <mergeCell ref="E50:G50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3" manualBreakCount="3">
    <brk id="37" max="16383" man="1"/>
    <brk id="70" max="16383" man="1"/>
    <brk id="1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36</vt:i4>
      </vt:variant>
    </vt:vector>
  </HeadingPairs>
  <TitlesOfParts>
    <vt:vector size="55" baseType="lpstr">
      <vt:lpstr>Prehľady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Sumár zam.</vt:lpstr>
      <vt:lpstr>A_Klienti a kontakty</vt:lpstr>
      <vt:lpstr>B_Činnosti_obrany</vt:lpstr>
      <vt:lpstr>C_Ukazovatele</vt:lpstr>
      <vt:lpstr>D_Nepriame aktivity</vt:lpstr>
      <vt:lpstr>pomocné</vt:lpstr>
      <vt:lpstr>'01'!_ftn1</vt:lpstr>
      <vt:lpstr>'02'!_ftn1</vt:lpstr>
      <vt:lpstr>'03'!_ftn1</vt:lpstr>
      <vt:lpstr>'04'!_ftn1</vt:lpstr>
      <vt:lpstr>'05'!_ftn1</vt:lpstr>
      <vt:lpstr>'06'!_ftn1</vt:lpstr>
      <vt:lpstr>'07'!_ftn1</vt:lpstr>
      <vt:lpstr>'08'!_ftn1</vt:lpstr>
      <vt:lpstr>'09'!_ftn1</vt:lpstr>
      <vt:lpstr>'10'!_ftn1</vt:lpstr>
      <vt:lpstr>'11'!_ftn1</vt:lpstr>
      <vt:lpstr>'12'!_ftn1</vt:lpstr>
      <vt:lpstr>'01'!_ftnref1</vt:lpstr>
      <vt:lpstr>'02'!_ftnref1</vt:lpstr>
      <vt:lpstr>'03'!_ftnref1</vt:lpstr>
      <vt:lpstr>'04'!_ftnref1</vt:lpstr>
      <vt:lpstr>'05'!_ftnref1</vt:lpstr>
      <vt:lpstr>'06'!_ftnref1</vt:lpstr>
      <vt:lpstr>'07'!_ftnref1</vt:lpstr>
      <vt:lpstr>'08'!_ftnref1</vt:lpstr>
      <vt:lpstr>'09'!_ftnref1</vt:lpstr>
      <vt:lpstr>'10'!_ftnref1</vt:lpstr>
      <vt:lpstr>'11'!_ftnref1</vt:lpstr>
      <vt:lpstr>'12'!_ftnref1</vt:lpstr>
      <vt:lpstr>'01'!Oblasť_tlače</vt:lpstr>
      <vt:lpstr>'02'!Oblasť_tlače</vt:lpstr>
      <vt:lpstr>'03'!Oblasť_tlače</vt:lpstr>
      <vt:lpstr>'04'!Oblasť_tlače</vt:lpstr>
      <vt:lpstr>'05'!Oblasť_tlače</vt:lpstr>
      <vt:lpstr>'06'!Oblasť_tlače</vt:lpstr>
      <vt:lpstr>'07'!Oblasť_tlače</vt:lpstr>
      <vt:lpstr>'08'!Oblasť_tlače</vt:lpstr>
      <vt:lpstr>'09'!Oblasť_tlače</vt:lpstr>
      <vt:lpstr>'10'!Oblasť_tlače</vt:lpstr>
      <vt:lpstr>'11'!Oblasť_tlače</vt:lpstr>
      <vt:lpstr>'12'!Oblasť_tlače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Bilka Eva</dc:creator>
  <cp:lastModifiedBy>Poláková Natália</cp:lastModifiedBy>
  <cp:lastPrinted>2024-12-05T12:52:45Z</cp:lastPrinted>
  <dcterms:created xsi:type="dcterms:W3CDTF">2024-10-29T06:36:38Z</dcterms:created>
  <dcterms:modified xsi:type="dcterms:W3CDTF">2025-01-20T11:49:19Z</dcterms:modified>
</cp:coreProperties>
</file>