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3_ODB_NP_1\0305_NP_INTEGRACIA\030505_PROJEKTOVA_DOKUMENTACIA\ZVEREJNENIE\"/>
    </mc:Choice>
  </mc:AlternateContent>
  <bookViews>
    <workbookView xWindow="0" yWindow="0" windowWidth="15340" windowHeight="6560"/>
  </bookViews>
  <sheets>
    <sheet name="ziadost o zapojenie" sheetId="1" r:id="rId1"/>
    <sheet name="pomocne udaje" sheetId="2" state="hidden" r:id="rId2"/>
  </sheets>
  <definedNames>
    <definedName name="_xlnm.Print_Area" localSheetId="0">'ziadost o zapojenie'!$B$1:$G$109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G86" i="1"/>
  <c r="G85" i="1"/>
  <c r="G83" i="1"/>
  <c r="G82" i="1"/>
  <c r="G80" i="1"/>
  <c r="G79" i="1"/>
  <c r="G91" i="1" l="1"/>
  <c r="G90" i="1"/>
  <c r="G92" i="1" l="1"/>
  <c r="G93" i="1" s="1"/>
  <c r="G94" i="1" s="1"/>
  <c r="G72" i="1"/>
  <c r="F72" i="1" l="1"/>
  <c r="G64" i="1" l="1"/>
  <c r="G38" i="1"/>
  <c r="F91" i="1"/>
  <c r="F90" i="1"/>
  <c r="E91" i="1"/>
  <c r="E90" i="1"/>
  <c r="F92" i="1" l="1"/>
  <c r="E92" i="1"/>
</calcChain>
</file>

<file path=xl/sharedStrings.xml><?xml version="1.0" encoding="utf-8"?>
<sst xmlns="http://schemas.openxmlformats.org/spreadsheetml/2006/main" count="141" uniqueCount="116">
  <si>
    <t>Žiadosť o zapojenie sa do národného projektu</t>
  </si>
  <si>
    <t>ODDIEL I.</t>
  </si>
  <si>
    <t>IDENTIFIKÁCIA  ŽIADATEĽA</t>
  </si>
  <si>
    <t>Názov:</t>
  </si>
  <si>
    <t>Právna forma:</t>
  </si>
  <si>
    <t>IČO:</t>
  </si>
  <si>
    <t xml:space="preserve">DIČ: </t>
  </si>
  <si>
    <t>PSČ:</t>
  </si>
  <si>
    <t>Obec/mesto:</t>
  </si>
  <si>
    <t>Okres (LAU 1):</t>
  </si>
  <si>
    <t>Číslo účtu v IBAN:</t>
  </si>
  <si>
    <t>Webová stránka:</t>
  </si>
  <si>
    <t>Emailová adresa:</t>
  </si>
  <si>
    <t>ŠTATUTÁRNY ORGÁN</t>
  </si>
  <si>
    <t>Meno a priezvisko, titul:</t>
  </si>
  <si>
    <t>Funkcia:</t>
  </si>
  <si>
    <t>Telefón:</t>
  </si>
  <si>
    <t>KONTAKTNÁ OSOBA</t>
  </si>
  <si>
    <t xml:space="preserve">Bratislavský kraj </t>
  </si>
  <si>
    <t>Trnavský kraj</t>
  </si>
  <si>
    <t>Trenčiansky kraj</t>
  </si>
  <si>
    <t>Nitriansky kraj</t>
  </si>
  <si>
    <t>Žilinský kraj</t>
  </si>
  <si>
    <t>Banskobystrický kraj</t>
  </si>
  <si>
    <t>Prešovský kraj</t>
  </si>
  <si>
    <t>Košický kraj</t>
  </si>
  <si>
    <t>Kraj (NUTS 3):</t>
  </si>
  <si>
    <t>Záväzná emailová adresa:</t>
  </si>
  <si>
    <t>ODDIEL II.</t>
  </si>
  <si>
    <t>áno</t>
  </si>
  <si>
    <t>nie</t>
  </si>
  <si>
    <t>ODDIEL IV.</t>
  </si>
  <si>
    <t>ODDIEL III.</t>
  </si>
  <si>
    <t>Pracovná zmluva</t>
  </si>
  <si>
    <t>Dohoda o brigádnickej práci študentov</t>
  </si>
  <si>
    <t>Pomocný zamestnanec</t>
  </si>
  <si>
    <t>Kvalifikovaný zamestnanec</t>
  </si>
  <si>
    <t>Dohoda o vykonaní práce</t>
  </si>
  <si>
    <t>Dohoda o pracovnej činnosti</t>
  </si>
  <si>
    <t>Paušálna sadzba vo výške 40%:</t>
  </si>
  <si>
    <t>ODDIEL V.</t>
  </si>
  <si>
    <t>ČESTNÉ VYHLÁSENIE ŽIADATEĽA</t>
  </si>
  <si>
    <t>Zaväzujem sa bezodkladne písomne informovať vyhlasovateľa o všetkých zmenách, ktoré sa týkajú uvedených údajov a skutočností. Súhlasím so správou, spracovaním a uchovávaním všetkých uvedených osobných údajov v súlade so zákonom č. 18/2018 Z.z. o ochrane osobných údajov a o zmene a doplnení niektorých zákonov pre účely implementácie národného projektu.</t>
  </si>
  <si>
    <t>Miesto a dátum podpisu žiadosti:</t>
  </si>
  <si>
    <t>Meno, priezvisko a podpis štatutárneho orgánu/osoby oprávnenej zastupovať užívateľa (doložená overená kópia plnej moci):</t>
  </si>
  <si>
    <t>ODDIEL VI.</t>
  </si>
  <si>
    <t>FINANČNÁ ČASŤ</t>
  </si>
  <si>
    <t>PREUKÁZATEĽNÁ SKÚSENOSŤ S REALIZÁCIOU INTEGRAČNÝCH AKTIVÍT ZAMERANÝCH NA CIEĽOVÚ SKUPINU PROJEKTU</t>
  </si>
  <si>
    <t>Stručný popis už realizovaných integračných aktivít (maximálne 1000 znakov):</t>
  </si>
  <si>
    <r>
      <rPr>
        <b/>
        <sz val="11"/>
        <color theme="1"/>
        <rFont val="Calibri"/>
        <family val="2"/>
        <charset val="238"/>
        <scheme val="minor"/>
      </rPr>
      <t>Podporovaná činnosť č. 1</t>
    </r>
    <r>
      <rPr>
        <sz val="11"/>
        <color theme="1"/>
        <rFont val="Calibri"/>
        <family val="2"/>
        <charset val="238"/>
        <scheme val="minor"/>
      </rPr>
      <t xml:space="preserve">
Poskytovanie všeobecných informácií a poradenstva, najmä v oblastiach týkajúcich sa zamestnávania, vzdelávania, zdravotnej starostlivosti, bývania, sociálneho zabezpečenia, či uplatňovania právnych nárokov vo všeobecnosti.</t>
    </r>
  </si>
  <si>
    <r>
      <rPr>
        <b/>
        <sz val="11"/>
        <color theme="1"/>
        <rFont val="Calibri"/>
        <family val="2"/>
        <charset val="238"/>
        <scheme val="minor"/>
      </rPr>
      <t>Podporovaná činnosť č. 2</t>
    </r>
    <r>
      <rPr>
        <sz val="11"/>
        <color theme="1"/>
        <rFont val="Calibri"/>
        <family val="2"/>
        <charset val="238"/>
        <scheme val="minor"/>
      </rPr>
      <t xml:space="preserve">
Zabezpečovanie aktivít a programov vytváraných za účelom zvýšenia účinnosti podpory integrácie, najmä v oblastiach týkajúcich sa zamestnávania, vzdelávania, zdravotnej starostlivosti (vrátane psychologickej a sociálnej podpory), bývania, sociálneho zabezpečenia, kultúry, športu, či uplatňovania právnych nárokov vo všeobecnosti.</t>
    </r>
  </si>
  <si>
    <r>
      <rPr>
        <b/>
        <sz val="11"/>
        <color theme="1"/>
        <rFont val="Calibri"/>
        <family val="2"/>
        <charset val="238"/>
        <scheme val="minor"/>
      </rPr>
      <t>Podporovaná činnosť č. 3</t>
    </r>
    <r>
      <rPr>
        <sz val="11"/>
        <color theme="1"/>
        <rFont val="Calibri"/>
        <family val="2"/>
        <charset val="238"/>
        <scheme val="minor"/>
      </rPr>
      <t xml:space="preserve">
Aktivity a programy na komunitnej úrovni a komunitné organizovanie.</t>
    </r>
  </si>
  <si>
    <r>
      <rPr>
        <b/>
        <sz val="11"/>
        <color theme="1"/>
        <rFont val="Calibri"/>
        <family val="2"/>
        <charset val="238"/>
        <scheme val="minor"/>
      </rPr>
      <t>Podporovaná činnosť č. 4</t>
    </r>
    <r>
      <rPr>
        <sz val="11"/>
        <color theme="1"/>
        <rFont val="Calibri"/>
        <family val="2"/>
        <charset val="238"/>
        <scheme val="minor"/>
      </rPr>
      <t xml:space="preserve">
Informačné a osvetové aktivity smerom k širokej verejnosti.</t>
    </r>
  </si>
  <si>
    <r>
      <rPr>
        <b/>
        <sz val="11"/>
        <color theme="1"/>
        <rFont val="Calibri"/>
        <family val="2"/>
        <charset val="238"/>
        <scheme val="minor"/>
      </rPr>
      <t>Podporovaná činnosť č. 5</t>
    </r>
    <r>
      <rPr>
        <sz val="11"/>
        <color theme="1"/>
        <rFont val="Calibri"/>
        <family val="2"/>
        <charset val="238"/>
        <scheme val="minor"/>
      </rPr>
      <t xml:space="preserve">
Zabezpečovanie inštruktáže a podporných, metodických a koordinačných činností.</t>
    </r>
  </si>
  <si>
    <t>ZÁKLADNÉ ÚDAJE PROJEKTOVÉHO ZÁMERU</t>
  </si>
  <si>
    <t>Názov konkrétnej aktivity PZ</t>
  </si>
  <si>
    <t>SPOLU:</t>
  </si>
  <si>
    <t>Názov projektového zámeru (ďalej len "PZ"):</t>
  </si>
  <si>
    <t>počet vyplnených znakov:</t>
  </si>
  <si>
    <t>VYBER</t>
  </si>
  <si>
    <t>INTERVENČNÁ LOGIKA PROJEKTOVÉHO ZÁMERU ŽIADATEĽA - PLÁN A OPIS INTEGRAČNÝCH AKTIVÍT, KTORÉ BUDÚ POSKYTOVANÉ CIEĽOVEJ SKUPINE V RÁMCI PODPOROVANÝCH SÚBOROV ČINNOSTÍ</t>
  </si>
  <si>
    <t>REKAPITULÁCIA PROJEKTOVÉHO ZÁMERU</t>
  </si>
  <si>
    <t>(vyplniť)</t>
  </si>
  <si>
    <t>Celková výška žiadaného FINANČNÉHO PRÍSPEVKU v EUR:</t>
  </si>
  <si>
    <t>Integrácia štátnych príslušníkov tretích krajín vrátane migrantov</t>
  </si>
  <si>
    <t>Odhadovaný počet odpracovaných HODÍN za VŠETKÝCH pomocných zamestnancov za aktivitu za CELÉ obdobie</t>
  </si>
  <si>
    <t>Odhadovaný počet odpracovaných HODÍN za VŠETKÝCH kvalifikovaných zamestnancov za aktivitu za CELÉ obdobie</t>
  </si>
  <si>
    <t>Odhadovaný počet osôb, ktoré integračné aktivity realizovali (počet zamestnancov žiadateľa):</t>
  </si>
  <si>
    <t>Odhadovaný počet osôb, ktoré integračné aktivity využili (počet osôb cieľovej skupiny):</t>
  </si>
  <si>
    <t>Odhadovaný POČET osôb, ktoré budú realizovať integračné aktivity PZ (počet zamestnancov žiadateľa):</t>
  </si>
  <si>
    <t>Žiadateľ si je vedomý právnych dôsledkov nepravdivého vyhlásenia o skutočnostiach uvedených v žiadosti. V schvaľovacom pocese je poskytovateľ povinný v prípade akéhokoľvek podozrenia nasvedčujúceho, že bol alebo mohol byť spáchaný trestný čin (napr. subvenčný podvod v súlade s § 225 Trestného zákona, poškodzovanie finančných záujmov Európskych spoločenstiev v súlade s § 261 Trestného zákona, falšovanie a pozmeňovanie verejnej listiny, úradnej pečate, úradnej uzávery, úradného znaku a úradnej značky v súlade s § 352 Trestného zákona), takúto skutočnosť podľa § 3 ods. 2 Trestného poriadku oznámiť bezodkladne orgánom činným v trestnom konaní.</t>
  </si>
  <si>
    <t xml:space="preserve">POVINNÉ PRÍLOHY *
</t>
  </si>
  <si>
    <r>
      <t xml:space="preserve">Žiadateľ preukáže skúsenosť s realizáciou integračných aktivít zameraných na cieľovú skupinu projektu predložením prílohy, napr.:
</t>
    </r>
    <r>
      <rPr>
        <sz val="11"/>
        <color theme="1"/>
        <rFont val="Calibri"/>
        <family val="2"/>
        <charset val="238"/>
      </rPr>
      <t xml:space="preserve">• </t>
    </r>
    <r>
      <rPr>
        <sz val="11"/>
        <color theme="1"/>
        <rFont val="Calibri"/>
        <family val="2"/>
        <charset val="238"/>
        <scheme val="minor"/>
      </rPr>
      <t xml:space="preserve">zmluva o spolupráci, ktorej predmetom bola implementácia projektov súvisiacich s integráciou osôb cieľovej skupiny projektu, alebo
• výročná správa, správa o činnosti, opis činností za obdobie preukázanej skúsenosti, alebo
• preukázanie príspevkov na sociálnych sietiach, v médiách vrátane fotodokumentácie s komentármi, informácie na webových stránkach a iné.
</t>
    </r>
  </si>
  <si>
    <t>* povinné uviesť názov aspoň jednej prílohy</t>
  </si>
  <si>
    <t>z toho do 18 rokov</t>
  </si>
  <si>
    <t>Miesto reallizácie aktivity PZ</t>
  </si>
  <si>
    <t>ZOZNAM POVINNÝCH PRÍLOH</t>
  </si>
  <si>
    <t>mesto/obec v súlade so zákonom SNR č. 369/1990 Zb.</t>
  </si>
  <si>
    <t>právnická osoba zriadená mestom/obcou v zmysle zákona 523/2004 Z.z.</t>
  </si>
  <si>
    <t>vyšší územný celok v zmysle zákona č. 302/2001 Z.z.</t>
  </si>
  <si>
    <t>právnická osoba zriadená vyšším územným celkom v zmysle zákona 523/2004 Z.z.</t>
  </si>
  <si>
    <t>Ulica a číslo:</t>
  </si>
  <si>
    <t>celkom</t>
  </si>
  <si>
    <t>Bližší popis osôb cieľovej skupiny, ktoré využijú, plánujú využiť integračné aktivity (vek, záujmy, aktivity a pod...):</t>
  </si>
  <si>
    <t>Popis miesta realizácie integračných aktivít (mesto/obec, región, konkrétne priestory, prostredie a pod...):</t>
  </si>
  <si>
    <r>
      <t xml:space="preserve">(D)
Odhadovaný nárokovateľný náklad za danú pracovnú pozíciu za CELÉ obdobie PZ
(D = A x C) </t>
    </r>
    <r>
      <rPr>
        <b/>
        <sz val="10"/>
        <color theme="1"/>
        <rFont val="Calibri"/>
        <family val="2"/>
        <charset val="238"/>
      </rPr>
      <t>**</t>
    </r>
  </si>
  <si>
    <r>
      <t>Spolu za všetkých pomocných zamestnancov: **</t>
    </r>
    <r>
      <rPr>
        <b/>
        <sz val="11"/>
        <color theme="1"/>
        <rFont val="Calibri"/>
        <family val="2"/>
        <charset val="238"/>
      </rPr>
      <t>*</t>
    </r>
  </si>
  <si>
    <r>
      <t>Spolu za všetkých kvalifikovaných zamestnancov: **</t>
    </r>
    <r>
      <rPr>
        <b/>
        <sz val="11"/>
        <color theme="1"/>
        <rFont val="Calibri"/>
        <family val="2"/>
        <charset val="238"/>
      </rPr>
      <t>*</t>
    </r>
  </si>
  <si>
    <r>
      <t>PODPOROVANÉ SÚBORY ČINNOSTÍ, KTORÉ SÚ PREDMETOM PODPORY NÁRODNÉHO PROJEKTU *</t>
    </r>
    <r>
      <rPr>
        <b/>
        <sz val="11"/>
        <color theme="1"/>
        <rFont val="Calibri"/>
        <family val="2"/>
        <charset val="238"/>
      </rPr>
      <t>*</t>
    </r>
  </si>
  <si>
    <r>
      <t xml:space="preserve">PODROBNÝ PLÁN A KONKRÉTNY OPIS ČINNOSTÍ VRÁTANE PERSONÁLNEHO ZABEZPEČENIA REALIZÁCIE PZ (počet pomocných/kvalifikovaných zamestnancov žiadateľa, počet odpracovaných hodín pomocnými/kvalifikovanými zamestnancami, časový harmonogram realizácie aktivít, ap.) 
</t>
    </r>
    <r>
      <rPr>
        <sz val="11"/>
        <color theme="1"/>
        <rFont val="Calibri"/>
        <family val="2"/>
        <charset val="238"/>
        <scheme val="minor"/>
      </rPr>
      <t>(maximálne 2000 znakov)</t>
    </r>
  </si>
  <si>
    <t>(A)
Jednotkový náklad na rok 2024
(Eur/hodina)</t>
  </si>
  <si>
    <r>
      <t xml:space="preserve">Pracovná pozícia </t>
    </r>
    <r>
      <rPr>
        <b/>
        <sz val="9.5"/>
        <color theme="1"/>
        <rFont val="Calibri"/>
        <family val="2"/>
        <charset val="238"/>
      </rPr>
      <t>*</t>
    </r>
  </si>
  <si>
    <t>organizácia registrovaná podľa Zákona č. 116/85 Zb.</t>
  </si>
  <si>
    <t>združenie právnických osôb podľa zákona č. 40/1964 Zb.</t>
  </si>
  <si>
    <t>účelové zariadenie cirkvi a náboženskej spoločnosti</t>
  </si>
  <si>
    <t>(B)
Odhadovaný POČET ZAMESTNANCOV za danú pracovnú pozíciu za CELÉ obdobie PZ</t>
  </si>
  <si>
    <t>(C)
Odhadovaný POČET HODÍN za VŠETKÝCH zamestnancov za danú pozíciu za CELÉ obdobie PZ</t>
  </si>
  <si>
    <r>
      <t xml:space="preserve">* realizácia všetkých aktivít v zmysle PZ je možná najviac v trvaní 24 mesiacov
** možné vybrať aj viacero z podporovaných činností, pričom </t>
    </r>
    <r>
      <rPr>
        <b/>
        <i/>
        <sz val="9"/>
        <color theme="1"/>
        <rFont val="Calibri"/>
        <family val="2"/>
        <charset val="238"/>
        <scheme val="minor"/>
      </rPr>
      <t xml:space="preserve">podporovaná činnosť č. 2 je povinná </t>
    </r>
    <r>
      <rPr>
        <i/>
        <sz val="9"/>
        <color theme="1"/>
        <rFont val="Calibri"/>
        <family val="2"/>
        <charset val="238"/>
        <scheme val="minor"/>
      </rPr>
      <t>(pri každej podporovanej činnosti je nutné určiť "áno" alebo "nie")</t>
    </r>
  </si>
  <si>
    <t>Spolu za všetkých zamestnancov (odhadovaný počet HODÍN za všetkých zamestnancov za celé obdobie PZ musí byť v rozmedzí od 1720 hod. do 17200 hod.):</t>
  </si>
  <si>
    <r>
      <t xml:space="preserve">Odhadovaný POČET klientov, ktorí využijú integračné aktivity PZ </t>
    </r>
    <r>
      <rPr>
        <b/>
        <sz val="11"/>
        <color theme="1"/>
        <rFont val="Calibri"/>
        <family val="2"/>
        <charset val="238"/>
        <scheme val="minor"/>
      </rPr>
      <t>(minimálne 10 osôb)</t>
    </r>
    <r>
      <rPr>
        <sz val="11"/>
        <color theme="1"/>
        <rFont val="Calibri"/>
        <family val="2"/>
        <charset val="238"/>
        <scheme val="minor"/>
      </rPr>
      <t>:</t>
    </r>
  </si>
  <si>
    <t>(podaktivita 1.1 - samospráva - realizuje MPSVR SR)</t>
  </si>
  <si>
    <t xml:space="preserve">Úrad komisára pre deti a Úrad komisára pre osoby so zdravotným postihnutím zriadení v zmysle zákona č. 176/2015 Z.z. </t>
  </si>
  <si>
    <t>občianske združenie podľa Zákona č. 83/1990 Z.z.</t>
  </si>
  <si>
    <t>nadácia podľa Zákona č. 34/2002 Z.z.</t>
  </si>
  <si>
    <t>nezisková organizácia poskytujúca všeobecne prospešné služby podľa Zákona č. 213/1997 Z.z.</t>
  </si>
  <si>
    <t>Slovenský Červený kríž podľa Zákona č. 460/2007 Z.z.</t>
  </si>
  <si>
    <t>asdasdasdas</t>
  </si>
  <si>
    <t xml:space="preserve">
Obdobie realizácie integračných aktivít pred dátumom 01.01.2024 (uveďte v tvare MM/RRRR - MM/RRRR):
</t>
  </si>
  <si>
    <r>
      <t xml:space="preserve">OBDOBIE realizácie PZ môže byť najskôr </t>
    </r>
    <r>
      <rPr>
        <b/>
        <sz val="11"/>
        <color theme="1"/>
        <rFont val="Calibri"/>
        <family val="2"/>
        <charset val="238"/>
        <scheme val="minor"/>
      </rPr>
      <t>od 01.01.2024 a najneskôr do 30.06.2026 v trvaní najviac 24 mesiacov</t>
    </r>
    <r>
      <rPr>
        <sz val="11"/>
        <color theme="1"/>
        <rFont val="Calibri"/>
        <family val="2"/>
        <charset val="238"/>
        <scheme val="minor"/>
      </rPr>
      <t xml:space="preserve"> (MM/RRRR - MM/RRRR)</t>
    </r>
    <r>
      <rPr>
        <sz val="11"/>
        <color theme="1"/>
        <rFont val="Calibri"/>
        <family val="2"/>
        <charset val="238"/>
      </rPr>
      <t>*</t>
    </r>
    <r>
      <rPr>
        <sz val="11"/>
        <color theme="1"/>
        <rFont val="Calibri"/>
        <family val="2"/>
        <charset val="238"/>
        <scheme val="minor"/>
      </rPr>
      <t>:</t>
    </r>
  </si>
  <si>
    <t>Do tabuľky vpíšte maximálny odhadovaný počet zamestnancov a maximálny počet hodín za zamestnancov, ktorí sa budú podieľať na realizácii PZ. Finančný príspevok bude poskytnutý len za odpracované hodiny v období od 01.01.2024 do 30.06.2026.</t>
  </si>
  <si>
    <r>
      <rPr>
        <i/>
        <sz val="10"/>
        <color theme="1"/>
        <rFont val="Calibri"/>
        <family val="2"/>
        <charset val="238"/>
        <scheme val="minor"/>
      </rPr>
      <t>Ja, dolu podpísaný žiadateľ (štatutárny orgán žiadateľa) čestne vyhlasujem, že:</t>
    </r>
    <r>
      <rPr>
        <sz val="10"/>
        <color theme="1"/>
        <rFont val="Calibri"/>
        <family val="2"/>
        <charset val="238"/>
        <scheme val="minor"/>
      </rPr>
      <t xml:space="preserve">
• dôkladne som sa oboznámil so všetkými podmienkami zapojenia sa do národného projektu uvedenými vo výzve a vyhlasujem, že tieto podmienky spĺňam;
• všetky informácie obsiahnuté v žiadosti o zapojenie sa do národného projektu sú úplné, pravdivé a správne;
• pri implementácii plánovaných aktivít projektu budem dodržiavať všetky články Charty ZP EÚ s dôrazom najmä na články Charty ZP EÚ, ktoré sa najviac vzťahujú k plánovaným intervenciám, aktivitám a cieľovým skupinám, t.j.:
- pri všetkých oprávnených aktivitách realizovaných v rámci projektu budem zohľadňovať princíp rovnosti mužov a žien a princíp nediskriminácie tak, aby nedochádzalo k znevýhodneným podmienkam pre akúkoľvek skupinu osôb a aby boli vytvorené podmienky prístupnosti aj pre osoby so zdravotným postihnutím k fyzickému prostrediu, k informáciám a komunikácii vrátane informačných a komunikačných technológií a systémov, ako aj k ďalším prostriedkom a službám dostupným alebo poskytovaným verejnosti, vrátane všetkých informačných a vzdelávacích aktivít, 
- v rámci oprávnených aktivít zameraných na zvyšovanie kvalifikácie, rekvalifikácie, taktiež pri výbere účastníkov v rámci všetkých vzdelávacích aktivít nebude dochádzať k diskriminácii, k znevýhodneným podmienkam na základe pohlavia alebo príslušnosti k akejkoľvek znevýhodnenej skupine,
- pri výbere administratívnych a odborných kapacít zapojených do riadenia a realizácie projektu budem dodržiavať princíp rovnosti mužov a žien a princíp nediskriminácie, 
- v rámci mzdového ohodnotenia administratívnych a odborných kapacít nebude dochádzať ku diskriminácií k nerovnému odmeňovaniu za rovnakú prácu na základe pohlavia alebo príslušnosti k akejkoľvek znevýhodnenej skupine osôb.</t>
    </r>
  </si>
  <si>
    <r>
      <t xml:space="preserve">* </t>
    </r>
    <r>
      <rPr>
        <i/>
        <u/>
        <sz val="9"/>
        <color theme="1"/>
        <rFont val="Calibri"/>
        <family val="2"/>
        <charset val="238"/>
        <scheme val="minor"/>
      </rPr>
      <t xml:space="preserve">maximálny možný počet hodín, ktoré je možné vykázať za kalendárny rok na jednu pracovnú pozíciu: 
</t>
    </r>
    <r>
      <rPr>
        <i/>
        <sz val="9"/>
        <color theme="1"/>
        <rFont val="Calibri"/>
        <family val="2"/>
        <charset val="238"/>
        <scheme val="minor"/>
      </rPr>
      <t xml:space="preserve">pracovná zmluva = 1720 hod./rok
dohoda o vykonaní práce = 350 hod./rok
dohoda o pracovnej činnosti = 520 hod./rok 
dohoda o brigádnickej práci študentov = 1040 hod./rok
** výsledné hodnoty sú zaokrúhlené na celé čísla
*** v prípade, že niektorá z buniek sa vysvieti </t>
    </r>
    <r>
      <rPr>
        <i/>
        <sz val="9"/>
        <color rgb="FFFF0000"/>
        <rFont val="Calibri"/>
        <family val="2"/>
        <charset val="238"/>
        <scheme val="minor"/>
      </rPr>
      <t>na červeno</t>
    </r>
    <r>
      <rPr>
        <i/>
        <sz val="9"/>
        <color theme="1"/>
        <rFont val="Calibri"/>
        <family val="2"/>
        <charset val="238"/>
        <scheme val="minor"/>
      </rPr>
      <t xml:space="preserve">, ide o nesúlad s hodnotami uvedenými v tabuľke Rekapitulácia projektového zámeru
</t>
    </r>
  </si>
  <si>
    <t xml:space="preserve">regionálne úrady školskej správy ako zriaďovatelia centier poradenstva a prevencie a špecializovaných centier poradenstva a prevencie v zmysle zákona č. 596/2003 Z.z. </t>
  </si>
  <si>
    <t xml:space="preserve">štátom uznaná cirkev alebo náboženská spoločnosť ako zriaďovateľ centier poradenstva a prevencie a špecializovaných centier poradenstva a prevencie v zmysle zákona č. 596/2003 Z.z. </t>
  </si>
  <si>
    <t xml:space="preserve">iná právnická osoba alebo fyzická osoba ako zriaďovateľ centra poradenstva a prevencie a špecializovaných centier poradenstva a prevencie v zmysle zákona č. 596/2003 Z.z. </t>
  </si>
  <si>
    <r>
      <t xml:space="preserve">1. Povinné prílohy súvisiace s ODDIELOM II. preukazujúce skúsenosť s integračnými aktivitami - </t>
    </r>
    <r>
      <rPr>
        <i/>
        <sz val="11"/>
        <color theme="1"/>
        <rFont val="Calibri"/>
        <family val="2"/>
        <charset val="238"/>
        <scheme val="minor"/>
      </rPr>
      <t>fotokópia</t>
    </r>
    <r>
      <rPr>
        <sz val="11"/>
        <color theme="1"/>
        <rFont val="Calibri"/>
        <family val="2"/>
        <charset val="238"/>
        <scheme val="minor"/>
      </rPr>
      <t xml:space="preserve">
2. Zmluva o zriadení a vedení bankového účtu alebo Potvrdenie banky o vedení účtu žiadateľa alebo Potvrdenie o pridelenom IBAN kóde - </t>
    </r>
    <r>
      <rPr>
        <i/>
        <sz val="11"/>
        <color theme="1"/>
        <rFont val="Calibri"/>
        <family val="2"/>
        <charset val="238"/>
        <scheme val="minor"/>
      </rPr>
      <t>originál alebo úradne overená fotokópia</t>
    </r>
    <r>
      <rPr>
        <sz val="11"/>
        <color theme="1"/>
        <rFont val="Calibri"/>
        <family val="2"/>
        <charset val="238"/>
        <scheme val="minor"/>
      </rPr>
      <t xml:space="preserve">
3. Splnomocnenie žiadateľa (vyžaduje sa iba v prípade, ak žiadosť o zapojenie je podpísaná osobou na to splnomocnenou štatutárnym orgánom žiadateľa) - </t>
    </r>
    <r>
      <rPr>
        <i/>
        <sz val="11"/>
        <color theme="1"/>
        <rFont val="Calibri"/>
        <family val="2"/>
        <charset val="238"/>
        <scheme val="minor"/>
      </rPr>
      <t>originál alebo úradne overená fotokópia</t>
    </r>
    <r>
      <rPr>
        <sz val="11"/>
        <color theme="1"/>
        <rFont val="Calibri"/>
        <family val="2"/>
        <charset val="238"/>
        <scheme val="minor"/>
      </rPr>
      <t xml:space="preserve">
4. Súhlas zriaďovateľa s podaním žiadosti o zapojenie sa do výzvy na poskytnutie finančného príspevku (</t>
    </r>
    <r>
      <rPr>
        <u/>
        <sz val="11"/>
        <color theme="1"/>
        <rFont val="Calibri"/>
        <family val="2"/>
        <charset val="238"/>
        <scheme val="minor"/>
      </rPr>
      <t>relevantné iba pre centrá poradenstva a prevencie a špecializované centrá poradenstva a prevencie v zmysle zákona č. 596/2003 Z.z.</t>
    </r>
    <r>
      <rPr>
        <sz val="11"/>
        <color theme="1"/>
        <rFont val="Calibri"/>
        <family val="2"/>
        <charset val="238"/>
        <scheme val="minor"/>
      </rPr>
      <t xml:space="preserve">) - </t>
    </r>
    <r>
      <rPr>
        <i/>
        <sz val="11"/>
        <color theme="1"/>
        <rFont val="Calibri"/>
        <family val="2"/>
        <charset val="238"/>
        <scheme val="minor"/>
      </rPr>
      <t>originál listu alebo fotokópia potvrdzujúceho emailu od zriaďovateľa</t>
    </r>
    <r>
      <rPr>
        <sz val="11"/>
        <color theme="1"/>
        <rFont val="Calibri"/>
        <family val="2"/>
        <charset val="238"/>
        <scheme val="minor"/>
      </rPr>
      <t xml:space="preserve">
5. Zriaďovateľská listina (</t>
    </r>
    <r>
      <rPr>
        <u/>
        <sz val="11"/>
        <color theme="1"/>
        <rFont val="Calibri"/>
        <family val="2"/>
        <charset val="238"/>
        <scheme val="minor"/>
      </rPr>
      <t>relevantné iba pre centrá poradenstva a prevencie a špecializované centrá poradenstva a prevencie v zmysle zákona č. 596/2003 Z.z.</t>
    </r>
    <r>
      <rPr>
        <sz val="11"/>
        <color theme="1"/>
        <rFont val="Calibri"/>
        <family val="2"/>
        <charset val="238"/>
        <scheme val="minor"/>
      </rPr>
      <t xml:space="preserve">) - </t>
    </r>
    <r>
      <rPr>
        <i/>
        <sz val="11"/>
        <color theme="1"/>
        <rFont val="Calibri"/>
        <family val="2"/>
        <charset val="238"/>
        <scheme val="minor"/>
      </rPr>
      <t>fotokópia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</si>
</sst>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u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0" tint="-0.34998626667073579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9"/>
      <color rgb="FFFF0000"/>
      <name val="Calibri"/>
      <family val="2"/>
      <charset val="238"/>
      <scheme val="minor"/>
    </font>
    <font>
      <b/>
      <sz val="9.5"/>
      <color theme="1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3">
    <xf numFmtId="0" fontId="0" fillId="0" borderId="0" xfId="0"/>
    <xf numFmtId="0" fontId="10" fillId="0" borderId="0" xfId="0" applyFont="1"/>
    <xf numFmtId="0" fontId="10" fillId="0" borderId="0" xfId="0" applyFont="1" applyBorder="1"/>
    <xf numFmtId="0" fontId="0" fillId="0" borderId="0" xfId="0" applyBorder="1"/>
    <xf numFmtId="0" fontId="18" fillId="0" borderId="0" xfId="0" applyFont="1" applyBorder="1" applyAlignment="1">
      <alignment vertical="center"/>
    </xf>
    <xf numFmtId="0" fontId="18" fillId="8" borderId="0" xfId="0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Alignment="1">
      <alignment horizontal="justify" vertical="center"/>
    </xf>
    <xf numFmtId="0" fontId="19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14" fillId="0" borderId="0" xfId="0" applyFont="1" applyProtection="1"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Protection="1"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2" fontId="0" fillId="0" borderId="3" xfId="0" applyNumberFormat="1" applyFill="1" applyBorder="1" applyAlignment="1" applyProtection="1">
      <alignment horizontal="left" vertical="center" wrapText="1"/>
      <protection locked="0"/>
    </xf>
    <xf numFmtId="2" fontId="0" fillId="0" borderId="3" xfId="0" applyNumberFormat="1" applyFill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164" fontId="0" fillId="7" borderId="3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Border="1" applyAlignment="1" applyProtection="1">
      <alignment horizontal="center" vertical="center"/>
      <protection locked="0"/>
    </xf>
    <xf numFmtId="2" fontId="0" fillId="0" borderId="16" xfId="0" applyNumberFormat="1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2" fontId="0" fillId="0" borderId="9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164" fontId="0" fillId="7" borderId="17" xfId="1" applyNumberFormat="1" applyFont="1" applyFill="1" applyBorder="1" applyAlignment="1" applyProtection="1">
      <alignment horizontal="center" vertical="center"/>
    </xf>
    <xf numFmtId="164" fontId="0" fillId="7" borderId="17" xfId="0" applyNumberFormat="1" applyFill="1" applyBorder="1" applyAlignment="1" applyProtection="1">
      <alignment horizontal="center" vertical="center"/>
    </xf>
    <xf numFmtId="1" fontId="0" fillId="7" borderId="3" xfId="0" applyNumberFormat="1" applyFill="1" applyBorder="1" applyAlignment="1" applyProtection="1">
      <alignment horizontal="center" vertical="center"/>
    </xf>
    <xf numFmtId="2" fontId="0" fillId="7" borderId="3" xfId="0" applyNumberFormat="1" applyFill="1" applyBorder="1" applyAlignment="1" applyProtection="1">
      <alignment horizontal="center" vertical="center"/>
    </xf>
    <xf numFmtId="164" fontId="0" fillId="7" borderId="6" xfId="0" applyNumberFormat="1" applyFill="1" applyBorder="1" applyAlignment="1" applyProtection="1">
      <alignment horizontal="center" vertical="center"/>
    </xf>
    <xf numFmtId="1" fontId="0" fillId="6" borderId="3" xfId="0" applyNumberFormat="1" applyFill="1" applyBorder="1" applyAlignment="1" applyProtection="1">
      <alignment horizontal="center" vertical="center"/>
    </xf>
    <xf numFmtId="2" fontId="0" fillId="6" borderId="3" xfId="0" applyNumberFormat="1" applyFill="1" applyBorder="1" applyAlignment="1" applyProtection="1">
      <alignment horizontal="center" vertical="center"/>
    </xf>
    <xf numFmtId="164" fontId="2" fillId="6" borderId="6" xfId="0" applyNumberFormat="1" applyFont="1" applyFill="1" applyBorder="1" applyAlignment="1" applyProtection="1">
      <alignment horizontal="center" vertical="center"/>
    </xf>
    <xf numFmtId="164" fontId="2" fillId="6" borderId="20" xfId="0" applyNumberFormat="1" applyFont="1" applyFill="1" applyBorder="1" applyAlignment="1" applyProtection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2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left" vertical="center" wrapText="1"/>
      <protection locked="0"/>
    </xf>
    <xf numFmtId="0" fontId="0" fillId="3" borderId="5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0" fillId="0" borderId="13" xfId="0" applyFill="1" applyBorder="1" applyAlignment="1" applyProtection="1">
      <alignment horizontal="left" vertical="top" wrapText="1"/>
      <protection locked="0"/>
    </xf>
    <xf numFmtId="0" fontId="0" fillId="0" borderId="5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2" fillId="6" borderId="24" xfId="0" applyFont="1" applyFill="1" applyBorder="1" applyAlignment="1" applyProtection="1">
      <alignment horizontal="center" vertical="center"/>
    </xf>
    <xf numFmtId="0" fontId="2" fillId="6" borderId="25" xfId="0" applyFont="1" applyFill="1" applyBorder="1" applyAlignment="1" applyProtection="1">
      <alignment horizontal="center" vertical="center"/>
    </xf>
    <xf numFmtId="0" fontId="2" fillId="6" borderId="23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13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3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left" vertical="center" wrapText="1"/>
      <protection locked="0"/>
    </xf>
    <xf numFmtId="0" fontId="2" fillId="3" borderId="37" xfId="0" applyFont="1" applyFill="1" applyBorder="1" applyAlignment="1" applyProtection="1">
      <alignment horizontal="left" vertical="center" wrapText="1"/>
      <protection locked="0"/>
    </xf>
    <xf numFmtId="0" fontId="5" fillId="6" borderId="3" xfId="0" applyFont="1" applyFill="1" applyBorder="1" applyAlignment="1" applyProtection="1">
      <alignment horizontal="left" vertical="center" wrapText="1"/>
      <protection locked="0"/>
    </xf>
    <xf numFmtId="0" fontId="5" fillId="6" borderId="3" xfId="0" applyFont="1" applyFill="1" applyBorder="1" applyAlignment="1" applyProtection="1">
      <alignment horizontal="left" vertical="center"/>
      <protection locked="0"/>
    </xf>
    <xf numFmtId="0" fontId="4" fillId="2" borderId="34" xfId="0" applyFont="1" applyFill="1" applyBorder="1" applyAlignment="1" applyProtection="1">
      <alignment horizontal="center" vertical="center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6" xfId="0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49" fontId="0" fillId="3" borderId="3" xfId="0" applyNumberForma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5" fillId="0" borderId="10" xfId="0" applyFont="1" applyFill="1" applyBorder="1" applyAlignment="1" applyProtection="1">
      <alignment horizontal="left" vertical="top" wrapText="1"/>
      <protection locked="0"/>
    </xf>
    <xf numFmtId="49" fontId="0" fillId="0" borderId="3" xfId="0" applyNumberFormat="1" applyBorder="1" applyAlignment="1" applyProtection="1">
      <alignment horizontal="left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10" fillId="0" borderId="26" xfId="0" applyFont="1" applyBorder="1" applyAlignment="1" applyProtection="1">
      <alignment horizontal="left" vertical="top" wrapText="1"/>
      <protection locked="0"/>
    </xf>
    <xf numFmtId="0" fontId="10" fillId="0" borderId="11" xfId="0" applyFont="1" applyBorder="1" applyAlignment="1" applyProtection="1">
      <alignment horizontal="left" vertical="top" wrapText="1"/>
      <protection locked="0"/>
    </xf>
    <xf numFmtId="0" fontId="10" fillId="0" borderId="27" xfId="0" applyFont="1" applyBorder="1" applyAlignment="1" applyProtection="1">
      <alignment horizontal="left" vertical="top" wrapText="1"/>
      <protection locked="0"/>
    </xf>
    <xf numFmtId="0" fontId="10" fillId="0" borderId="28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0" fillId="0" borderId="29" xfId="0" applyFont="1" applyBorder="1" applyAlignment="1" applyProtection="1">
      <alignment horizontal="left" vertical="top" wrapText="1"/>
      <protection locked="0"/>
    </xf>
    <xf numFmtId="0" fontId="10" fillId="0" borderId="22" xfId="0" applyFont="1" applyBorder="1" applyAlignment="1" applyProtection="1">
      <alignment horizontal="left" vertical="top" wrapText="1"/>
      <protection locked="0"/>
    </xf>
    <xf numFmtId="0" fontId="10" fillId="0" borderId="12" xfId="0" applyFont="1" applyBorder="1" applyAlignment="1" applyProtection="1">
      <alignment horizontal="left" vertical="top" wrapText="1"/>
      <protection locked="0"/>
    </xf>
    <xf numFmtId="0" fontId="10" fillId="0" borderId="30" xfId="0" applyFont="1" applyBorder="1" applyAlignment="1" applyProtection="1">
      <alignment horizontal="left" vertical="top" wrapText="1"/>
      <protection locked="0"/>
    </xf>
    <xf numFmtId="0" fontId="5" fillId="7" borderId="4" xfId="0" applyFont="1" applyFill="1" applyBorder="1" applyAlignment="1" applyProtection="1">
      <alignment horizontal="left" vertical="center"/>
      <protection locked="0"/>
    </xf>
    <xf numFmtId="0" fontId="5" fillId="7" borderId="13" xfId="0" applyFont="1" applyFill="1" applyBorder="1" applyAlignment="1" applyProtection="1">
      <alignment horizontal="left" vertical="center"/>
      <protection locked="0"/>
    </xf>
    <xf numFmtId="0" fontId="5" fillId="7" borderId="5" xfId="0" applyFont="1" applyFill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49" fontId="2" fillId="5" borderId="3" xfId="0" applyNumberFormat="1" applyFont="1" applyFill="1" applyBorder="1" applyAlignment="1" applyProtection="1">
      <alignment horizontal="left" vertical="center"/>
      <protection locked="0"/>
    </xf>
    <xf numFmtId="49" fontId="2" fillId="3" borderId="3" xfId="0" applyNumberFormat="1" applyFon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left" vertical="top"/>
      <protection locked="0"/>
    </xf>
    <xf numFmtId="0" fontId="10" fillId="0" borderId="19" xfId="0" applyFont="1" applyBorder="1" applyAlignment="1" applyProtection="1">
      <alignment horizontal="left" vertical="top"/>
      <protection locked="0"/>
    </xf>
    <xf numFmtId="0" fontId="10" fillId="0" borderId="16" xfId="0" applyFont="1" applyBorder="1" applyAlignment="1" applyProtection="1">
      <alignment horizontal="left" vertical="top"/>
      <protection locked="0"/>
    </xf>
    <xf numFmtId="0" fontId="10" fillId="0" borderId="37" xfId="0" applyFont="1" applyBorder="1" applyAlignment="1" applyProtection="1">
      <alignment horizontal="left" vertical="top"/>
      <protection locked="0"/>
    </xf>
    <xf numFmtId="0" fontId="10" fillId="0" borderId="38" xfId="0" applyFont="1" applyBorder="1" applyAlignment="1" applyProtection="1">
      <alignment horizontal="left" vertical="top"/>
      <protection locked="0"/>
    </xf>
    <xf numFmtId="0" fontId="10" fillId="0" borderId="9" xfId="0" applyFont="1" applyBorder="1" applyAlignment="1" applyProtection="1">
      <alignment horizontal="left" vertical="top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 wrapText="1" shrinkToFit="1"/>
      <protection locked="0"/>
    </xf>
    <xf numFmtId="0" fontId="0" fillId="3" borderId="13" xfId="0" applyFill="1" applyBorder="1" applyAlignment="1" applyProtection="1">
      <alignment horizontal="left" vertical="center" wrapText="1" shrinkToFit="1"/>
      <protection locked="0"/>
    </xf>
    <xf numFmtId="0" fontId="0" fillId="3" borderId="5" xfId="0" applyFill="1" applyBorder="1" applyAlignment="1" applyProtection="1">
      <alignment horizontal="left" vertical="center" wrapText="1" shrinkToFit="1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left" vertical="top" wrapText="1"/>
      <protection locked="0"/>
    </xf>
    <xf numFmtId="0" fontId="17" fillId="0" borderId="3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right" vertical="center"/>
      <protection locked="0"/>
    </xf>
    <xf numFmtId="0" fontId="9" fillId="0" borderId="13" xfId="0" applyFont="1" applyBorder="1" applyAlignment="1" applyProtection="1">
      <alignment horizontal="right" vertical="center"/>
      <protection locked="0"/>
    </xf>
    <xf numFmtId="0" fontId="2" fillId="7" borderId="3" xfId="0" applyFont="1" applyFill="1" applyBorder="1" applyAlignment="1" applyProtection="1">
      <alignment horizontal="left" vertical="center" wrapText="1"/>
      <protection locked="0"/>
    </xf>
    <xf numFmtId="0" fontId="0" fillId="3" borderId="26" xfId="0" applyFill="1" applyBorder="1" applyAlignment="1" applyProtection="1">
      <alignment horizontal="left" vertical="center" wrapText="1"/>
      <protection locked="0"/>
    </xf>
    <xf numFmtId="0" fontId="0" fillId="3" borderId="11" xfId="0" applyFill="1" applyBorder="1" applyAlignment="1" applyProtection="1">
      <alignment horizontal="left" vertical="center" wrapText="1"/>
      <protection locked="0"/>
    </xf>
    <xf numFmtId="0" fontId="0" fillId="3" borderId="27" xfId="0" applyFill="1" applyBorder="1" applyAlignment="1" applyProtection="1">
      <alignment horizontal="left" vertical="center" wrapText="1"/>
      <protection locked="0"/>
    </xf>
    <xf numFmtId="0" fontId="0" fillId="3" borderId="22" xfId="0" applyFill="1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 applyProtection="1">
      <alignment horizontal="left" vertical="center" wrapText="1"/>
      <protection locked="0"/>
    </xf>
    <xf numFmtId="0" fontId="0" fillId="3" borderId="30" xfId="0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2" fillId="7" borderId="4" xfId="0" applyFont="1" applyFill="1" applyBorder="1" applyAlignment="1" applyProtection="1">
      <alignment horizontal="center" vertical="center" wrapText="1"/>
      <protection locked="0"/>
    </xf>
    <xf numFmtId="0" fontId="2" fillId="7" borderId="13" xfId="0" applyFont="1" applyFill="1" applyBorder="1" applyAlignment="1" applyProtection="1">
      <alignment horizontal="center" vertical="center" wrapText="1"/>
      <protection locked="0"/>
    </xf>
    <xf numFmtId="0" fontId="2" fillId="7" borderId="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 wrapText="1"/>
      <protection locked="0"/>
    </xf>
    <xf numFmtId="0" fontId="16" fillId="0" borderId="3" xfId="0" applyFont="1" applyFill="1" applyBorder="1" applyAlignment="1" applyProtection="1">
      <alignment horizontal="left" vertical="top" wrapText="1"/>
      <protection locked="0"/>
    </xf>
    <xf numFmtId="0" fontId="17" fillId="0" borderId="3" xfId="0" applyFont="1" applyFill="1" applyBorder="1" applyAlignment="1" applyProtection="1">
      <alignment horizontal="left" vertical="top" wrapText="1"/>
      <protection locked="0"/>
    </xf>
    <xf numFmtId="0" fontId="9" fillId="0" borderId="4" xfId="0" applyFont="1" applyFill="1" applyBorder="1" applyAlignment="1" applyProtection="1">
      <alignment horizontal="right" vertical="center" wrapText="1"/>
      <protection locked="0"/>
    </xf>
    <xf numFmtId="0" fontId="9" fillId="0" borderId="13" xfId="0" applyFont="1" applyFill="1" applyBorder="1" applyAlignment="1" applyProtection="1">
      <alignment horizontal="right" vertical="center" wrapText="1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2" fillId="7" borderId="2" xfId="0" applyFont="1" applyFill="1" applyBorder="1" applyAlignment="1" applyProtection="1">
      <alignment horizontal="left" vertical="center"/>
    </xf>
    <xf numFmtId="0" fontId="2" fillId="7" borderId="3" xfId="0" applyFont="1" applyFill="1" applyBorder="1" applyAlignment="1" applyProtection="1">
      <alignment horizontal="left" vertical="center"/>
    </xf>
    <xf numFmtId="0" fontId="2" fillId="6" borderId="2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</cellXfs>
  <cellStyles count="2">
    <cellStyle name="Čiarka" xfId="1" builtinId="3"/>
    <cellStyle name="Normálne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287425</xdr:colOff>
      <xdr:row>0</xdr:row>
      <xdr:rowOff>167102</xdr:rowOff>
    </xdr:from>
    <xdr:to>
      <xdr:col>6</xdr:col>
      <xdr:colOff>804515</xdr:colOff>
      <xdr:row>2</xdr:row>
      <xdr:rowOff>13317</xdr:rowOff>
    </xdr:to>
    <xdr:pic>
      <xdr:nvPicPr>
        <xdr:cNvPr id="7" name="Obrázo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793" y="167102"/>
          <a:ext cx="5897880" cy="989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09"/>
  <sheetViews>
    <sheetView showGridLines="0" tabSelected="1" zoomScale="95" zoomScaleNormal="95" workbookViewId="0">
      <selection activeCell="D8" sqref="D8:G8"/>
    </sheetView>
  </sheetViews>
  <sheetFormatPr defaultRowHeight="14.5" x14ac:dyDescent="0.35"/>
  <cols>
    <col min="1" max="1" width="5.6328125" style="9" customWidth="1"/>
    <col min="2" max="2" width="24.6328125" style="9" customWidth="1"/>
    <col min="3" max="3" width="5.6328125" style="9" customWidth="1"/>
    <col min="4" max="7" width="15.6328125" style="9" customWidth="1"/>
    <col min="8" max="16384" width="8.7265625" style="9"/>
  </cols>
  <sheetData>
    <row r="1" spans="2:21" ht="70" customHeight="1" x14ac:dyDescent="0.35">
      <c r="B1" s="115"/>
      <c r="C1" s="116"/>
      <c r="D1" s="116"/>
      <c r="E1" s="116"/>
      <c r="F1" s="116"/>
      <c r="G1" s="116"/>
    </row>
    <row r="2" spans="2:21" ht="20" customHeight="1" x14ac:dyDescent="0.35">
      <c r="B2" s="10"/>
      <c r="C2" s="10"/>
      <c r="D2" s="10"/>
      <c r="E2" s="10"/>
      <c r="F2" s="10"/>
      <c r="G2" s="10"/>
    </row>
    <row r="3" spans="2:21" ht="21" x14ac:dyDescent="0.5">
      <c r="B3" s="85" t="s">
        <v>0</v>
      </c>
      <c r="C3" s="85"/>
      <c r="D3" s="85"/>
      <c r="E3" s="85"/>
      <c r="F3" s="85"/>
      <c r="G3" s="85"/>
    </row>
    <row r="4" spans="2:21" ht="15.5" x14ac:dyDescent="0.35">
      <c r="B4" s="86" t="s">
        <v>64</v>
      </c>
      <c r="C4" s="87"/>
      <c r="D4" s="87"/>
      <c r="E4" s="87"/>
      <c r="F4" s="87"/>
      <c r="G4" s="87"/>
    </row>
    <row r="5" spans="2:21" ht="15.5" x14ac:dyDescent="0.35">
      <c r="B5" s="141" t="s">
        <v>100</v>
      </c>
      <c r="C5" s="141"/>
      <c r="D5" s="141"/>
      <c r="E5" s="141"/>
      <c r="F5" s="141"/>
      <c r="G5" s="141"/>
    </row>
    <row r="6" spans="2:21" ht="20" customHeight="1" x14ac:dyDescent="0.35">
      <c r="B6" s="107" t="s">
        <v>1</v>
      </c>
      <c r="C6" s="107"/>
      <c r="D6" s="107"/>
      <c r="E6" s="107"/>
      <c r="F6" s="107"/>
      <c r="G6" s="107"/>
      <c r="J6" s="11"/>
      <c r="K6" s="11"/>
      <c r="L6" s="11"/>
      <c r="M6" s="11"/>
      <c r="N6" s="11"/>
      <c r="O6" s="11"/>
      <c r="P6" s="11"/>
    </row>
    <row r="7" spans="2:21" ht="30" customHeight="1" x14ac:dyDescent="0.35">
      <c r="B7" s="80" t="s">
        <v>2</v>
      </c>
      <c r="C7" s="80"/>
      <c r="D7" s="80"/>
      <c r="E7" s="80"/>
      <c r="F7" s="80"/>
      <c r="G7" s="80"/>
      <c r="J7" s="11"/>
      <c r="L7" s="11"/>
      <c r="M7" s="11"/>
      <c r="N7" s="11"/>
      <c r="O7" s="11"/>
      <c r="P7" s="11"/>
    </row>
    <row r="8" spans="2:21" ht="20" customHeight="1" x14ac:dyDescent="0.35">
      <c r="B8" s="110" t="s">
        <v>3</v>
      </c>
      <c r="C8" s="110"/>
      <c r="D8" s="92"/>
      <c r="E8" s="92"/>
      <c r="F8" s="92"/>
      <c r="G8" s="92"/>
      <c r="J8" s="11"/>
      <c r="L8" s="11"/>
      <c r="M8" s="11"/>
      <c r="N8" s="11"/>
      <c r="O8" s="11"/>
      <c r="P8" s="11"/>
      <c r="Q8" s="11"/>
      <c r="R8" s="11"/>
      <c r="S8" s="11"/>
      <c r="T8" s="11"/>
    </row>
    <row r="9" spans="2:21" ht="50" customHeight="1" x14ac:dyDescent="0.35">
      <c r="B9" s="88" t="s">
        <v>4</v>
      </c>
      <c r="C9" s="88"/>
      <c r="D9" s="93" t="s">
        <v>59</v>
      </c>
      <c r="E9" s="93"/>
      <c r="F9" s="93"/>
      <c r="G9" s="93"/>
      <c r="J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2:21" ht="20" customHeight="1" x14ac:dyDescent="0.35">
      <c r="B10" s="88" t="s">
        <v>5</v>
      </c>
      <c r="C10" s="88"/>
      <c r="D10" s="91"/>
      <c r="E10" s="91"/>
      <c r="F10" s="91"/>
      <c r="G10" s="91"/>
      <c r="J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2:21" ht="20" customHeight="1" x14ac:dyDescent="0.35">
      <c r="B11" s="88" t="s">
        <v>6</v>
      </c>
      <c r="C11" s="88"/>
      <c r="D11" s="91"/>
      <c r="E11" s="91"/>
      <c r="F11" s="91"/>
      <c r="G11" s="91"/>
      <c r="J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2:21" ht="20" customHeight="1" x14ac:dyDescent="0.35">
      <c r="B12" s="88" t="s">
        <v>81</v>
      </c>
      <c r="C12" s="88"/>
      <c r="D12" s="91"/>
      <c r="E12" s="91"/>
      <c r="F12" s="91"/>
      <c r="G12" s="91"/>
      <c r="J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2:21" ht="20" customHeight="1" x14ac:dyDescent="0.35">
      <c r="B13" s="88" t="s">
        <v>7</v>
      </c>
      <c r="C13" s="88"/>
      <c r="D13" s="91"/>
      <c r="E13" s="91"/>
      <c r="F13" s="91"/>
      <c r="G13" s="91"/>
      <c r="J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2:21" ht="20" customHeight="1" x14ac:dyDescent="0.35">
      <c r="B14" s="88" t="s">
        <v>8</v>
      </c>
      <c r="C14" s="88"/>
      <c r="D14" s="91"/>
      <c r="E14" s="91"/>
      <c r="F14" s="91"/>
      <c r="G14" s="9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2:21" ht="20" customHeight="1" x14ac:dyDescent="0.35">
      <c r="B15" s="88" t="s">
        <v>9</v>
      </c>
      <c r="C15" s="88"/>
      <c r="D15" s="91"/>
      <c r="E15" s="91"/>
      <c r="F15" s="91"/>
      <c r="G15" s="9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2:21" ht="20" customHeight="1" x14ac:dyDescent="0.35">
      <c r="B16" s="88" t="s">
        <v>26</v>
      </c>
      <c r="C16" s="88"/>
      <c r="D16" s="91" t="s">
        <v>59</v>
      </c>
      <c r="E16" s="91"/>
      <c r="F16" s="91"/>
      <c r="G16" s="9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2:21" ht="20" customHeight="1" x14ac:dyDescent="0.35">
      <c r="B17" s="88" t="s">
        <v>10</v>
      </c>
      <c r="C17" s="88"/>
      <c r="D17" s="91"/>
      <c r="E17" s="91"/>
      <c r="F17" s="91"/>
      <c r="G17" s="9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2:21" ht="20" customHeight="1" x14ac:dyDescent="0.35">
      <c r="B18" s="88" t="s">
        <v>11</v>
      </c>
      <c r="C18" s="88"/>
      <c r="D18" s="91"/>
      <c r="E18" s="91"/>
      <c r="F18" s="91"/>
      <c r="G18" s="9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2:21" ht="20" customHeight="1" x14ac:dyDescent="0.35">
      <c r="B19" s="88" t="s">
        <v>27</v>
      </c>
      <c r="C19" s="88"/>
      <c r="D19" s="91"/>
      <c r="E19" s="91"/>
      <c r="F19" s="91"/>
      <c r="G19" s="9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2:21" ht="20" customHeight="1" x14ac:dyDescent="0.35">
      <c r="B20" s="109" t="s">
        <v>13</v>
      </c>
      <c r="C20" s="109"/>
      <c r="D20" s="109"/>
      <c r="E20" s="109"/>
      <c r="F20" s="109"/>
      <c r="G20" s="109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2:21" ht="20" customHeight="1" x14ac:dyDescent="0.35">
      <c r="B21" s="88" t="s">
        <v>14</v>
      </c>
      <c r="C21" s="88"/>
      <c r="D21" s="91"/>
      <c r="E21" s="91"/>
      <c r="F21" s="91"/>
      <c r="G21" s="9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2:21" ht="20" customHeight="1" x14ac:dyDescent="0.35">
      <c r="B22" s="88" t="s">
        <v>15</v>
      </c>
      <c r="C22" s="88"/>
      <c r="D22" s="91"/>
      <c r="E22" s="91"/>
      <c r="F22" s="91"/>
      <c r="G22" s="9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2:21" ht="20" customHeight="1" x14ac:dyDescent="0.35">
      <c r="B23" s="88" t="s">
        <v>16</v>
      </c>
      <c r="C23" s="88"/>
      <c r="D23" s="91"/>
      <c r="E23" s="91"/>
      <c r="F23" s="91"/>
      <c r="G23" s="9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2:21" ht="20" customHeight="1" x14ac:dyDescent="0.35">
      <c r="B24" s="88" t="s">
        <v>12</v>
      </c>
      <c r="C24" s="88"/>
      <c r="D24" s="91"/>
      <c r="E24" s="91"/>
      <c r="F24" s="91"/>
      <c r="G24" s="9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2:21" ht="20" customHeight="1" x14ac:dyDescent="0.35">
      <c r="B25" s="92" t="s">
        <v>17</v>
      </c>
      <c r="C25" s="92"/>
      <c r="D25" s="92"/>
      <c r="E25" s="92"/>
      <c r="F25" s="92"/>
      <c r="G25" s="92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2:21" ht="20" customHeight="1" x14ac:dyDescent="0.35">
      <c r="B26" s="88" t="s">
        <v>14</v>
      </c>
      <c r="C26" s="88"/>
      <c r="D26" s="91"/>
      <c r="E26" s="91"/>
      <c r="F26" s="91"/>
      <c r="G26" s="9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2:21" ht="20" customHeight="1" x14ac:dyDescent="0.35">
      <c r="B27" s="88" t="s">
        <v>15</v>
      </c>
      <c r="C27" s="88"/>
      <c r="D27" s="91"/>
      <c r="E27" s="91"/>
      <c r="F27" s="91"/>
      <c r="G27" s="9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2:21" ht="20" customHeight="1" x14ac:dyDescent="0.35">
      <c r="B28" s="88" t="s">
        <v>16</v>
      </c>
      <c r="C28" s="88"/>
      <c r="D28" s="91"/>
      <c r="E28" s="91"/>
      <c r="F28" s="91"/>
      <c r="G28" s="9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2:21" ht="20" customHeight="1" x14ac:dyDescent="0.35">
      <c r="B29" s="88" t="s">
        <v>12</v>
      </c>
      <c r="C29" s="88"/>
      <c r="D29" s="91"/>
      <c r="E29" s="91"/>
      <c r="F29" s="91"/>
      <c r="G29" s="9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2:21" x14ac:dyDescent="0.35">
      <c r="B30" s="114"/>
      <c r="C30" s="114"/>
      <c r="D30" s="114"/>
      <c r="E30" s="114"/>
      <c r="F30" s="114"/>
      <c r="G30" s="114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2:21" ht="20" customHeight="1" x14ac:dyDescent="0.35">
      <c r="B31" s="108" t="s">
        <v>28</v>
      </c>
      <c r="C31" s="108"/>
      <c r="D31" s="108"/>
      <c r="E31" s="108"/>
      <c r="F31" s="108"/>
      <c r="G31" s="108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2:21" ht="30" customHeight="1" x14ac:dyDescent="0.35">
      <c r="B32" s="79" t="s">
        <v>47</v>
      </c>
      <c r="C32" s="79"/>
      <c r="D32" s="79"/>
      <c r="E32" s="79"/>
      <c r="F32" s="79"/>
      <c r="G32" s="79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2:21" s="12" customFormat="1" ht="40" customHeight="1" x14ac:dyDescent="0.35">
      <c r="B33" s="54" t="s">
        <v>107</v>
      </c>
      <c r="C33" s="54"/>
      <c r="D33" s="54"/>
      <c r="E33" s="113"/>
      <c r="F33" s="113"/>
      <c r="G33" s="113"/>
      <c r="M33" s="13"/>
      <c r="N33" s="13"/>
      <c r="O33" s="13"/>
      <c r="P33" s="13"/>
      <c r="Q33" s="13"/>
      <c r="R33" s="13"/>
      <c r="S33" s="13"/>
      <c r="T33" s="13"/>
      <c r="U33" s="13"/>
    </row>
    <row r="34" spans="2:21" s="14" customFormat="1" ht="40" customHeight="1" x14ac:dyDescent="0.35">
      <c r="B34" s="54" t="s">
        <v>67</v>
      </c>
      <c r="C34" s="54"/>
      <c r="D34" s="54"/>
      <c r="E34" s="113"/>
      <c r="F34" s="113"/>
      <c r="G34" s="113"/>
      <c r="M34" s="15"/>
      <c r="N34" s="15"/>
      <c r="O34" s="15"/>
      <c r="P34" s="15"/>
      <c r="Q34" s="15"/>
      <c r="R34" s="15"/>
      <c r="S34" s="15"/>
      <c r="T34" s="15"/>
      <c r="U34" s="15"/>
    </row>
    <row r="35" spans="2:21" s="14" customFormat="1" ht="40" customHeight="1" x14ac:dyDescent="0.35">
      <c r="B35" s="54" t="s">
        <v>68</v>
      </c>
      <c r="C35" s="54"/>
      <c r="D35" s="54"/>
      <c r="E35" s="113"/>
      <c r="F35" s="113"/>
      <c r="G35" s="113"/>
      <c r="M35" s="15"/>
      <c r="N35" s="15"/>
      <c r="O35" s="15"/>
      <c r="P35" s="15"/>
      <c r="Q35" s="15"/>
      <c r="R35" s="15"/>
      <c r="S35" s="15"/>
      <c r="T35" s="15"/>
      <c r="U35" s="15"/>
    </row>
    <row r="36" spans="2:21" s="14" customFormat="1" ht="40" customHeight="1" x14ac:dyDescent="0.35">
      <c r="B36" s="54" t="s">
        <v>48</v>
      </c>
      <c r="C36" s="54"/>
      <c r="D36" s="54"/>
      <c r="E36" s="54"/>
      <c r="F36" s="54"/>
      <c r="G36" s="54"/>
    </row>
    <row r="37" spans="2:21" ht="220.5" customHeight="1" x14ac:dyDescent="0.35">
      <c r="B37" s="130" t="s">
        <v>62</v>
      </c>
      <c r="C37" s="131"/>
      <c r="D37" s="131"/>
      <c r="E37" s="131"/>
      <c r="F37" s="131"/>
      <c r="G37" s="131"/>
    </row>
    <row r="38" spans="2:21" ht="14.5" customHeight="1" x14ac:dyDescent="0.35">
      <c r="B38" s="132" t="s">
        <v>58</v>
      </c>
      <c r="C38" s="133"/>
      <c r="D38" s="133"/>
      <c r="E38" s="133"/>
      <c r="F38" s="133"/>
      <c r="G38" s="16">
        <f>IF(B37="","",LEN(B37))</f>
        <v>9</v>
      </c>
    </row>
    <row r="39" spans="2:21" ht="22.5" customHeight="1" x14ac:dyDescent="0.35">
      <c r="B39" s="104" t="s">
        <v>71</v>
      </c>
      <c r="C39" s="105"/>
      <c r="D39" s="105"/>
      <c r="E39" s="105"/>
      <c r="F39" s="105"/>
      <c r="G39" s="106"/>
    </row>
    <row r="40" spans="2:21" ht="70.75" customHeight="1" x14ac:dyDescent="0.35">
      <c r="B40" s="111" t="s">
        <v>72</v>
      </c>
      <c r="C40" s="111"/>
      <c r="D40" s="111"/>
      <c r="E40" s="95" t="s">
        <v>62</v>
      </c>
      <c r="F40" s="96"/>
      <c r="G40" s="97"/>
    </row>
    <row r="41" spans="2:21" ht="70.75" customHeight="1" x14ac:dyDescent="0.35">
      <c r="B41" s="112"/>
      <c r="C41" s="112"/>
      <c r="D41" s="112"/>
      <c r="E41" s="98"/>
      <c r="F41" s="99"/>
      <c r="G41" s="100"/>
    </row>
    <row r="42" spans="2:21" ht="70.75" customHeight="1" x14ac:dyDescent="0.35">
      <c r="B42" s="112"/>
      <c r="C42" s="112"/>
      <c r="D42" s="112"/>
      <c r="E42" s="101"/>
      <c r="F42" s="102"/>
      <c r="G42" s="103"/>
    </row>
    <row r="43" spans="2:21" ht="20" customHeight="1" x14ac:dyDescent="0.35">
      <c r="B43" s="125" t="s">
        <v>73</v>
      </c>
      <c r="C43" s="125"/>
      <c r="D43" s="125"/>
      <c r="E43" s="125"/>
      <c r="F43" s="125"/>
      <c r="G43" s="125"/>
    </row>
    <row r="44" spans="2:21" ht="20" customHeight="1" x14ac:dyDescent="0.35">
      <c r="B44" s="94" t="s">
        <v>32</v>
      </c>
      <c r="C44" s="94"/>
      <c r="D44" s="94"/>
      <c r="E44" s="94"/>
      <c r="F44" s="94"/>
      <c r="G44" s="94"/>
    </row>
    <row r="45" spans="2:21" ht="30" customHeight="1" x14ac:dyDescent="0.35">
      <c r="B45" s="79" t="s">
        <v>60</v>
      </c>
      <c r="C45" s="79"/>
      <c r="D45" s="79"/>
      <c r="E45" s="79"/>
      <c r="F45" s="79"/>
      <c r="G45" s="79"/>
    </row>
    <row r="46" spans="2:21" ht="30" customHeight="1" x14ac:dyDescent="0.35">
      <c r="B46" s="134" t="s">
        <v>54</v>
      </c>
      <c r="C46" s="134"/>
      <c r="D46" s="134"/>
      <c r="E46" s="134"/>
      <c r="F46" s="134"/>
      <c r="G46" s="134"/>
    </row>
    <row r="47" spans="2:21" ht="70" customHeight="1" x14ac:dyDescent="0.35">
      <c r="B47" s="142" t="s">
        <v>57</v>
      </c>
      <c r="C47" s="142"/>
      <c r="D47" s="142"/>
      <c r="E47" s="143"/>
      <c r="F47" s="143"/>
      <c r="G47" s="143"/>
    </row>
    <row r="48" spans="2:21" ht="30" customHeight="1" x14ac:dyDescent="0.35">
      <c r="B48" s="48" t="s">
        <v>108</v>
      </c>
      <c r="C48" s="49"/>
      <c r="D48" s="49"/>
      <c r="E48" s="50"/>
      <c r="F48" s="144"/>
      <c r="G48" s="71"/>
    </row>
    <row r="49" spans="2:13" ht="30" customHeight="1" x14ac:dyDescent="0.35">
      <c r="B49" s="48" t="s">
        <v>69</v>
      </c>
      <c r="C49" s="49"/>
      <c r="D49" s="49"/>
      <c r="E49" s="50"/>
      <c r="F49" s="144"/>
      <c r="G49" s="71"/>
    </row>
    <row r="50" spans="2:13" ht="20" customHeight="1" x14ac:dyDescent="0.35">
      <c r="B50" s="135" t="s">
        <v>99</v>
      </c>
      <c r="C50" s="136"/>
      <c r="D50" s="136"/>
      <c r="E50" s="137"/>
      <c r="F50" s="17" t="s">
        <v>82</v>
      </c>
      <c r="G50" s="17" t="s">
        <v>74</v>
      </c>
    </row>
    <row r="51" spans="2:13" ht="20" customHeight="1" x14ac:dyDescent="0.35">
      <c r="B51" s="138"/>
      <c r="C51" s="139"/>
      <c r="D51" s="139"/>
      <c r="E51" s="140"/>
      <c r="F51" s="46"/>
      <c r="G51" s="46"/>
    </row>
    <row r="52" spans="2:13" ht="65" customHeight="1" x14ac:dyDescent="0.35">
      <c r="B52" s="48" t="s">
        <v>83</v>
      </c>
      <c r="C52" s="49"/>
      <c r="D52" s="50"/>
      <c r="E52" s="51"/>
      <c r="F52" s="52"/>
      <c r="G52" s="53"/>
      <c r="K52" s="18"/>
      <c r="M52" s="18"/>
    </row>
    <row r="53" spans="2:13" ht="65" customHeight="1" x14ac:dyDescent="0.35">
      <c r="B53" s="48" t="s">
        <v>84</v>
      </c>
      <c r="C53" s="49"/>
      <c r="D53" s="50"/>
      <c r="E53" s="51"/>
      <c r="F53" s="52"/>
      <c r="G53" s="53"/>
    </row>
    <row r="54" spans="2:13" ht="30" customHeight="1" x14ac:dyDescent="0.35">
      <c r="B54" s="129" t="s">
        <v>88</v>
      </c>
      <c r="C54" s="129"/>
      <c r="D54" s="129"/>
      <c r="E54" s="129"/>
      <c r="F54" s="129"/>
      <c r="G54" s="129"/>
    </row>
    <row r="55" spans="2:13" ht="60" customHeight="1" x14ac:dyDescent="0.35">
      <c r="B55" s="48" t="s">
        <v>49</v>
      </c>
      <c r="C55" s="49"/>
      <c r="D55" s="49"/>
      <c r="E55" s="49"/>
      <c r="F55" s="50"/>
      <c r="G55" s="19" t="s">
        <v>59</v>
      </c>
    </row>
    <row r="56" spans="2:13" ht="80" customHeight="1" x14ac:dyDescent="0.35">
      <c r="B56" s="126" t="s">
        <v>50</v>
      </c>
      <c r="C56" s="127"/>
      <c r="D56" s="127"/>
      <c r="E56" s="127"/>
      <c r="F56" s="128"/>
      <c r="G56" s="44" t="s">
        <v>29</v>
      </c>
    </row>
    <row r="57" spans="2:13" ht="40" customHeight="1" x14ac:dyDescent="0.35">
      <c r="B57" s="48" t="s">
        <v>51</v>
      </c>
      <c r="C57" s="49"/>
      <c r="D57" s="49"/>
      <c r="E57" s="49"/>
      <c r="F57" s="50"/>
      <c r="G57" s="19" t="s">
        <v>59</v>
      </c>
    </row>
    <row r="58" spans="2:13" ht="40" customHeight="1" x14ac:dyDescent="0.35">
      <c r="B58" s="48" t="s">
        <v>52</v>
      </c>
      <c r="C58" s="49"/>
      <c r="D58" s="49"/>
      <c r="E58" s="49"/>
      <c r="F58" s="50"/>
      <c r="G58" s="19" t="s">
        <v>59</v>
      </c>
    </row>
    <row r="59" spans="2:13" ht="40" customHeight="1" x14ac:dyDescent="0.35">
      <c r="B59" s="54" t="s">
        <v>53</v>
      </c>
      <c r="C59" s="54"/>
      <c r="D59" s="54"/>
      <c r="E59" s="54"/>
      <c r="F59" s="54"/>
      <c r="G59" s="19" t="s">
        <v>59</v>
      </c>
    </row>
    <row r="60" spans="2:13" ht="40" customHeight="1" x14ac:dyDescent="0.35">
      <c r="B60" s="55" t="s">
        <v>97</v>
      </c>
      <c r="C60" s="56"/>
      <c r="D60" s="56"/>
      <c r="E60" s="56"/>
      <c r="F60" s="56"/>
      <c r="G60" s="56"/>
    </row>
    <row r="61" spans="2:13" ht="50" customHeight="1" x14ac:dyDescent="0.35">
      <c r="B61" s="55"/>
      <c r="C61" s="55"/>
      <c r="D61" s="55"/>
      <c r="E61" s="55"/>
      <c r="F61" s="55"/>
      <c r="G61" s="55"/>
    </row>
    <row r="62" spans="2:13" ht="61" customHeight="1" x14ac:dyDescent="0.35">
      <c r="B62" s="134" t="s">
        <v>89</v>
      </c>
      <c r="C62" s="149"/>
      <c r="D62" s="149"/>
      <c r="E62" s="149"/>
      <c r="F62" s="149"/>
      <c r="G62" s="149"/>
    </row>
    <row r="63" spans="2:13" ht="390" customHeight="1" x14ac:dyDescent="0.35">
      <c r="B63" s="150" t="s">
        <v>62</v>
      </c>
      <c r="C63" s="151"/>
      <c r="D63" s="151"/>
      <c r="E63" s="151"/>
      <c r="F63" s="151"/>
      <c r="G63" s="151"/>
    </row>
    <row r="64" spans="2:13" ht="14.5" customHeight="1" x14ac:dyDescent="0.35">
      <c r="B64" s="152" t="s">
        <v>58</v>
      </c>
      <c r="C64" s="153"/>
      <c r="D64" s="153"/>
      <c r="E64" s="153"/>
      <c r="F64" s="153"/>
      <c r="G64" s="20">
        <f>IF(B63="","",LEN(B63))</f>
        <v>9</v>
      </c>
    </row>
    <row r="65" spans="2:21" ht="30" customHeight="1" x14ac:dyDescent="0.35">
      <c r="B65" s="134" t="s">
        <v>61</v>
      </c>
      <c r="C65" s="134"/>
      <c r="D65" s="134"/>
      <c r="E65" s="134"/>
      <c r="F65" s="134"/>
      <c r="G65" s="134"/>
      <c r="L65" s="21"/>
      <c r="M65" s="21"/>
      <c r="N65" s="21"/>
      <c r="O65" s="21"/>
      <c r="P65" s="21"/>
      <c r="Q65" s="21"/>
      <c r="R65" s="21"/>
      <c r="S65" s="21"/>
      <c r="T65" s="21"/>
      <c r="U65" s="21"/>
    </row>
    <row r="66" spans="2:21" ht="110" customHeight="1" x14ac:dyDescent="0.35">
      <c r="B66" s="61" t="s">
        <v>55</v>
      </c>
      <c r="C66" s="61"/>
      <c r="D66" s="61"/>
      <c r="E66" s="22" t="s">
        <v>75</v>
      </c>
      <c r="F66" s="22" t="s">
        <v>65</v>
      </c>
      <c r="G66" s="22" t="s">
        <v>66</v>
      </c>
      <c r="L66" s="21"/>
      <c r="M66" s="60"/>
      <c r="N66" s="60"/>
      <c r="O66" s="21"/>
      <c r="P66" s="21"/>
      <c r="Q66" s="21"/>
      <c r="R66" s="60"/>
      <c r="S66" s="60"/>
      <c r="T66" s="21"/>
      <c r="U66" s="21"/>
    </row>
    <row r="67" spans="2:21" ht="23" customHeight="1" x14ac:dyDescent="0.35">
      <c r="B67" s="62" t="s">
        <v>106</v>
      </c>
      <c r="C67" s="63"/>
      <c r="D67" s="64"/>
      <c r="E67" s="23"/>
      <c r="F67" s="24"/>
      <c r="G67" s="24"/>
      <c r="L67" s="21"/>
      <c r="M67" s="21"/>
      <c r="N67" s="21"/>
      <c r="O67" s="21"/>
      <c r="P67" s="21"/>
      <c r="Q67" s="21"/>
      <c r="R67" s="21"/>
      <c r="S67" s="21"/>
      <c r="T67" s="21"/>
      <c r="U67" s="21"/>
    </row>
    <row r="68" spans="2:21" ht="23" customHeight="1" x14ac:dyDescent="0.35">
      <c r="B68" s="62" t="s">
        <v>106</v>
      </c>
      <c r="C68" s="63"/>
      <c r="D68" s="64"/>
      <c r="E68" s="23"/>
      <c r="F68" s="24"/>
      <c r="G68" s="24"/>
    </row>
    <row r="69" spans="2:21" ht="23" customHeight="1" x14ac:dyDescent="0.35">
      <c r="B69" s="62"/>
      <c r="C69" s="63"/>
      <c r="D69" s="64"/>
      <c r="E69" s="23"/>
      <c r="F69" s="24"/>
      <c r="G69" s="24"/>
    </row>
    <row r="70" spans="2:21" ht="23" customHeight="1" x14ac:dyDescent="0.35">
      <c r="B70" s="62"/>
      <c r="C70" s="63"/>
      <c r="D70" s="64"/>
      <c r="E70" s="23"/>
      <c r="F70" s="24"/>
      <c r="G70" s="24"/>
    </row>
    <row r="71" spans="2:21" ht="23" customHeight="1" x14ac:dyDescent="0.35">
      <c r="B71" s="62"/>
      <c r="C71" s="63"/>
      <c r="D71" s="64"/>
      <c r="E71" s="23"/>
      <c r="F71" s="24"/>
      <c r="G71" s="24"/>
    </row>
    <row r="72" spans="2:21" ht="23" customHeight="1" x14ac:dyDescent="0.35">
      <c r="B72" s="145" t="s">
        <v>56</v>
      </c>
      <c r="C72" s="146"/>
      <c r="D72" s="146"/>
      <c r="E72" s="147"/>
      <c r="F72" s="47">
        <f>SUM(F67:F71)</f>
        <v>0</v>
      </c>
      <c r="G72" s="47">
        <f>SUM(G67:G71)</f>
        <v>0</v>
      </c>
    </row>
    <row r="73" spans="2:21" ht="14.5" customHeight="1" x14ac:dyDescent="0.35">
      <c r="B73" s="60"/>
      <c r="C73" s="60"/>
      <c r="D73" s="60"/>
      <c r="E73" s="60"/>
      <c r="F73" s="60"/>
      <c r="G73" s="60"/>
    </row>
    <row r="74" spans="2:21" ht="20" customHeight="1" x14ac:dyDescent="0.35">
      <c r="B74" s="148" t="s">
        <v>31</v>
      </c>
      <c r="C74" s="148"/>
      <c r="D74" s="148"/>
      <c r="E74" s="148"/>
      <c r="F74" s="148"/>
      <c r="G74" s="148"/>
    </row>
    <row r="75" spans="2:21" ht="30" customHeight="1" x14ac:dyDescent="0.35">
      <c r="B75" s="79" t="s">
        <v>46</v>
      </c>
      <c r="C75" s="80"/>
      <c r="D75" s="80"/>
      <c r="E75" s="80"/>
      <c r="F75" s="80"/>
      <c r="G75" s="80"/>
    </row>
    <row r="76" spans="2:21" ht="40" customHeight="1" thickBot="1" x14ac:dyDescent="0.4">
      <c r="B76" s="89" t="s">
        <v>109</v>
      </c>
      <c r="C76" s="90"/>
      <c r="D76" s="90"/>
      <c r="E76" s="90"/>
      <c r="F76" s="90"/>
      <c r="G76" s="90"/>
    </row>
    <row r="77" spans="2:21" ht="120" customHeight="1" x14ac:dyDescent="0.35">
      <c r="B77" s="72" t="s">
        <v>91</v>
      </c>
      <c r="C77" s="73"/>
      <c r="D77" s="25" t="s">
        <v>90</v>
      </c>
      <c r="E77" s="25" t="s">
        <v>95</v>
      </c>
      <c r="F77" s="25" t="s">
        <v>96</v>
      </c>
      <c r="G77" s="26" t="s">
        <v>85</v>
      </c>
    </row>
    <row r="78" spans="2:21" ht="25" customHeight="1" thickBot="1" x14ac:dyDescent="0.4">
      <c r="B78" s="66" t="s">
        <v>33</v>
      </c>
      <c r="C78" s="67"/>
      <c r="D78" s="67"/>
      <c r="E78" s="84"/>
      <c r="F78" s="84"/>
      <c r="G78" s="69"/>
    </row>
    <row r="79" spans="2:21" ht="25" customHeight="1" x14ac:dyDescent="0.35">
      <c r="B79" s="70" t="s">
        <v>35</v>
      </c>
      <c r="C79" s="71"/>
      <c r="D79" s="27">
        <v>7.87</v>
      </c>
      <c r="E79" s="28"/>
      <c r="F79" s="29"/>
      <c r="G79" s="34">
        <f>ROUND(D79*F79,0)</f>
        <v>0</v>
      </c>
    </row>
    <row r="80" spans="2:21" ht="25" customHeight="1" thickBot="1" x14ac:dyDescent="0.4">
      <c r="B80" s="74" t="s">
        <v>36</v>
      </c>
      <c r="C80" s="75"/>
      <c r="D80" s="27">
        <v>13.94</v>
      </c>
      <c r="E80" s="30"/>
      <c r="F80" s="31"/>
      <c r="G80" s="34">
        <f>ROUND(D80*F80,0)</f>
        <v>0</v>
      </c>
    </row>
    <row r="81" spans="2:7" ht="25" customHeight="1" thickBot="1" x14ac:dyDescent="0.4">
      <c r="B81" s="66" t="s">
        <v>37</v>
      </c>
      <c r="C81" s="67"/>
      <c r="D81" s="67"/>
      <c r="E81" s="68"/>
      <c r="F81" s="68"/>
      <c r="G81" s="69"/>
    </row>
    <row r="82" spans="2:7" ht="25" customHeight="1" x14ac:dyDescent="0.35">
      <c r="B82" s="70" t="s">
        <v>35</v>
      </c>
      <c r="C82" s="71"/>
      <c r="D82" s="27">
        <v>6.78</v>
      </c>
      <c r="E82" s="28"/>
      <c r="F82" s="29"/>
      <c r="G82" s="35">
        <f>ROUND(D82*F82,0)</f>
        <v>0</v>
      </c>
    </row>
    <row r="83" spans="2:7" ht="25" customHeight="1" thickBot="1" x14ac:dyDescent="0.4">
      <c r="B83" s="70" t="s">
        <v>36</v>
      </c>
      <c r="C83" s="71"/>
      <c r="D83" s="27">
        <v>12</v>
      </c>
      <c r="E83" s="30"/>
      <c r="F83" s="31"/>
      <c r="G83" s="35">
        <f>ROUND(D83*F83,0)</f>
        <v>0</v>
      </c>
    </row>
    <row r="84" spans="2:7" ht="25" customHeight="1" thickBot="1" x14ac:dyDescent="0.4">
      <c r="B84" s="66" t="s">
        <v>38</v>
      </c>
      <c r="C84" s="67"/>
      <c r="D84" s="67"/>
      <c r="E84" s="68"/>
      <c r="F84" s="68"/>
      <c r="G84" s="69"/>
    </row>
    <row r="85" spans="2:7" ht="25" customHeight="1" x14ac:dyDescent="0.35">
      <c r="B85" s="70" t="s">
        <v>35</v>
      </c>
      <c r="C85" s="71"/>
      <c r="D85" s="27">
        <v>6.78</v>
      </c>
      <c r="E85" s="28"/>
      <c r="F85" s="29"/>
      <c r="G85" s="35">
        <f>ROUND(D85*F85,0)</f>
        <v>0</v>
      </c>
    </row>
    <row r="86" spans="2:7" ht="25" customHeight="1" thickBot="1" x14ac:dyDescent="0.4">
      <c r="B86" s="70" t="s">
        <v>36</v>
      </c>
      <c r="C86" s="71"/>
      <c r="D86" s="27">
        <v>12</v>
      </c>
      <c r="E86" s="30"/>
      <c r="F86" s="31"/>
      <c r="G86" s="35">
        <f>ROUND(D86*F86,0)</f>
        <v>0</v>
      </c>
    </row>
    <row r="87" spans="2:7" ht="25" customHeight="1" thickBot="1" x14ac:dyDescent="0.4">
      <c r="B87" s="66" t="s">
        <v>34</v>
      </c>
      <c r="C87" s="67"/>
      <c r="D87" s="67"/>
      <c r="E87" s="68"/>
      <c r="F87" s="68"/>
      <c r="G87" s="69"/>
    </row>
    <row r="88" spans="2:7" ht="25" customHeight="1" thickBot="1" x14ac:dyDescent="0.4">
      <c r="B88" s="70" t="s">
        <v>35</v>
      </c>
      <c r="C88" s="71"/>
      <c r="D88" s="27">
        <v>6.11</v>
      </c>
      <c r="E88" s="32"/>
      <c r="F88" s="33"/>
      <c r="G88" s="35">
        <f>ROUND(D88*F88,0)</f>
        <v>0</v>
      </c>
    </row>
    <row r="89" spans="2:7" ht="10" customHeight="1" x14ac:dyDescent="0.35">
      <c r="B89" s="154"/>
      <c r="C89" s="155"/>
      <c r="D89" s="155"/>
      <c r="E89" s="156"/>
      <c r="F89" s="156"/>
      <c r="G89" s="157"/>
    </row>
    <row r="90" spans="2:7" ht="25" customHeight="1" x14ac:dyDescent="0.35">
      <c r="B90" s="158" t="s">
        <v>86</v>
      </c>
      <c r="C90" s="159"/>
      <c r="D90" s="159"/>
      <c r="E90" s="36">
        <f>E79+E82+E85+E88</f>
        <v>0</v>
      </c>
      <c r="F90" s="37">
        <f>F79+F82+F85+F88</f>
        <v>0</v>
      </c>
      <c r="G90" s="38">
        <f>ROUND(SUM(G79+G82+G85+G88),0)</f>
        <v>0</v>
      </c>
    </row>
    <row r="91" spans="2:7" ht="25" customHeight="1" x14ac:dyDescent="0.35">
      <c r="B91" s="158" t="s">
        <v>87</v>
      </c>
      <c r="C91" s="159"/>
      <c r="D91" s="159"/>
      <c r="E91" s="36">
        <f>E80+E83+E86</f>
        <v>0</v>
      </c>
      <c r="F91" s="37">
        <f>F80+F83+F86</f>
        <v>0</v>
      </c>
      <c r="G91" s="38">
        <f>ROUND(SUM(G80+G83+G86),0)</f>
        <v>0</v>
      </c>
    </row>
    <row r="92" spans="2:7" ht="45" customHeight="1" x14ac:dyDescent="0.35">
      <c r="B92" s="160" t="s">
        <v>98</v>
      </c>
      <c r="C92" s="161"/>
      <c r="D92" s="161"/>
      <c r="E92" s="39">
        <f>E90+E91</f>
        <v>0</v>
      </c>
      <c r="F92" s="40">
        <f>SUM(F90:F91)</f>
        <v>0</v>
      </c>
      <c r="G92" s="41">
        <f>ROUND(SUM(G90+G91),0)</f>
        <v>0</v>
      </c>
    </row>
    <row r="93" spans="2:7" ht="25" customHeight="1" thickBot="1" x14ac:dyDescent="0.4">
      <c r="B93" s="57" t="s">
        <v>39</v>
      </c>
      <c r="C93" s="58"/>
      <c r="D93" s="58"/>
      <c r="E93" s="58"/>
      <c r="F93" s="59"/>
      <c r="G93" s="42">
        <f>ROUND(SUM(G92*0.4),0)</f>
        <v>0</v>
      </c>
    </row>
    <row r="94" spans="2:7" ht="35" customHeight="1" thickBot="1" x14ac:dyDescent="0.4">
      <c r="B94" s="81" t="s">
        <v>63</v>
      </c>
      <c r="C94" s="82"/>
      <c r="D94" s="82"/>
      <c r="E94" s="82"/>
      <c r="F94" s="83"/>
      <c r="G94" s="43">
        <f>ROUND(SUM(G92+G93),0)</f>
        <v>0</v>
      </c>
    </row>
    <row r="95" spans="2:7" ht="110" customHeight="1" x14ac:dyDescent="0.35">
      <c r="B95" s="76" t="s">
        <v>111</v>
      </c>
      <c r="C95" s="76"/>
      <c r="D95" s="76"/>
      <c r="E95" s="76"/>
      <c r="F95" s="76"/>
      <c r="G95" s="76"/>
    </row>
    <row r="96" spans="2:7" ht="20" customHeight="1" x14ac:dyDescent="0.35">
      <c r="B96" s="108" t="s">
        <v>40</v>
      </c>
      <c r="C96" s="108"/>
      <c r="D96" s="108"/>
      <c r="E96" s="108"/>
      <c r="F96" s="108"/>
      <c r="G96" s="108"/>
    </row>
    <row r="97" spans="2:7" ht="30" customHeight="1" x14ac:dyDescent="0.35">
      <c r="B97" s="80" t="s">
        <v>41</v>
      </c>
      <c r="C97" s="80"/>
      <c r="D97" s="80"/>
      <c r="E97" s="80"/>
      <c r="F97" s="80"/>
      <c r="G97" s="80"/>
    </row>
    <row r="98" spans="2:7" ht="300" customHeight="1" x14ac:dyDescent="0.35">
      <c r="B98" s="162" t="s">
        <v>110</v>
      </c>
      <c r="C98" s="162"/>
      <c r="D98" s="162"/>
      <c r="E98" s="162"/>
      <c r="F98" s="162"/>
      <c r="G98" s="162"/>
    </row>
    <row r="99" spans="2:7" x14ac:dyDescent="0.35">
      <c r="B99" s="65"/>
      <c r="C99" s="65"/>
      <c r="D99" s="65"/>
      <c r="E99" s="65"/>
      <c r="F99" s="65"/>
      <c r="G99" s="65"/>
    </row>
    <row r="100" spans="2:7" ht="70" customHeight="1" x14ac:dyDescent="0.35">
      <c r="B100" s="162" t="s">
        <v>42</v>
      </c>
      <c r="C100" s="162"/>
      <c r="D100" s="162"/>
      <c r="E100" s="162"/>
      <c r="F100" s="162"/>
      <c r="G100" s="162"/>
    </row>
    <row r="101" spans="2:7" x14ac:dyDescent="0.35">
      <c r="B101" s="65"/>
      <c r="C101" s="65"/>
      <c r="D101" s="65"/>
      <c r="E101" s="65"/>
      <c r="F101" s="65"/>
      <c r="G101" s="65"/>
    </row>
    <row r="102" spans="2:7" ht="110" customHeight="1" x14ac:dyDescent="0.35">
      <c r="B102" s="162" t="s">
        <v>70</v>
      </c>
      <c r="C102" s="162"/>
      <c r="D102" s="162"/>
      <c r="E102" s="162"/>
      <c r="F102" s="162"/>
      <c r="G102" s="162"/>
    </row>
    <row r="103" spans="2:7" ht="15" thickBot="1" x14ac:dyDescent="0.4">
      <c r="B103" s="65"/>
      <c r="C103" s="65"/>
      <c r="D103" s="65"/>
      <c r="E103" s="65"/>
      <c r="F103" s="65"/>
      <c r="G103" s="65"/>
    </row>
    <row r="104" spans="2:7" ht="41.5" customHeight="1" x14ac:dyDescent="0.35">
      <c r="B104" s="117" t="s">
        <v>43</v>
      </c>
      <c r="C104" s="118"/>
      <c r="D104" s="118"/>
      <c r="E104" s="119" t="s">
        <v>62</v>
      </c>
      <c r="F104" s="120"/>
      <c r="G104" s="121"/>
    </row>
    <row r="105" spans="2:7" ht="100" customHeight="1" thickBot="1" x14ac:dyDescent="0.4">
      <c r="B105" s="77" t="s">
        <v>44</v>
      </c>
      <c r="C105" s="78"/>
      <c r="D105" s="78"/>
      <c r="E105" s="122" t="s">
        <v>62</v>
      </c>
      <c r="F105" s="123"/>
      <c r="G105" s="124"/>
    </row>
    <row r="106" spans="2:7" ht="7.5" customHeight="1" x14ac:dyDescent="0.35">
      <c r="B106" s="65"/>
      <c r="C106" s="65"/>
      <c r="D106" s="65"/>
      <c r="E106" s="65"/>
      <c r="F106" s="65"/>
      <c r="G106" s="65"/>
    </row>
    <row r="107" spans="2:7" s="45" customFormat="1" ht="20" customHeight="1" x14ac:dyDescent="0.35">
      <c r="B107" s="148" t="s">
        <v>45</v>
      </c>
      <c r="C107" s="148"/>
      <c r="D107" s="148"/>
      <c r="E107" s="148"/>
      <c r="F107" s="148"/>
      <c r="G107" s="148"/>
    </row>
    <row r="108" spans="2:7" ht="36.75" customHeight="1" x14ac:dyDescent="0.35">
      <c r="B108" s="79" t="s">
        <v>76</v>
      </c>
      <c r="C108" s="80"/>
      <c r="D108" s="80"/>
      <c r="E108" s="80"/>
      <c r="F108" s="80"/>
      <c r="G108" s="80"/>
    </row>
    <row r="109" spans="2:7" ht="220" customHeight="1" x14ac:dyDescent="0.35">
      <c r="B109" s="54" t="s">
        <v>115</v>
      </c>
      <c r="C109" s="54"/>
      <c r="D109" s="54"/>
      <c r="E109" s="54"/>
      <c r="F109" s="54"/>
      <c r="G109" s="54"/>
    </row>
  </sheetData>
  <sheetProtection password="CCE6" sheet="1" objects="1" scenarios="1"/>
  <dataConsolidate/>
  <mergeCells count="138">
    <mergeCell ref="B47:D47"/>
    <mergeCell ref="E47:G47"/>
    <mergeCell ref="F48:G48"/>
    <mergeCell ref="B72:E72"/>
    <mergeCell ref="B107:G107"/>
    <mergeCell ref="B74:G74"/>
    <mergeCell ref="B75:G75"/>
    <mergeCell ref="B96:G96"/>
    <mergeCell ref="B97:G97"/>
    <mergeCell ref="B99:G99"/>
    <mergeCell ref="B65:G65"/>
    <mergeCell ref="B58:F58"/>
    <mergeCell ref="B62:G62"/>
    <mergeCell ref="B63:G63"/>
    <mergeCell ref="B64:F64"/>
    <mergeCell ref="B73:G73"/>
    <mergeCell ref="B89:G89"/>
    <mergeCell ref="B90:D90"/>
    <mergeCell ref="B91:D91"/>
    <mergeCell ref="B92:D92"/>
    <mergeCell ref="F49:G49"/>
    <mergeCell ref="B98:G98"/>
    <mergeCell ref="B100:G100"/>
    <mergeCell ref="B102:G102"/>
    <mergeCell ref="B1:G1"/>
    <mergeCell ref="B106:G106"/>
    <mergeCell ref="B103:G103"/>
    <mergeCell ref="B104:D104"/>
    <mergeCell ref="E104:G104"/>
    <mergeCell ref="E105:G105"/>
    <mergeCell ref="B43:G43"/>
    <mergeCell ref="B57:F57"/>
    <mergeCell ref="B55:F55"/>
    <mergeCell ref="B56:F56"/>
    <mergeCell ref="B54:G54"/>
    <mergeCell ref="B37:G37"/>
    <mergeCell ref="B38:F38"/>
    <mergeCell ref="B46:G46"/>
    <mergeCell ref="B35:D35"/>
    <mergeCell ref="B48:E48"/>
    <mergeCell ref="B49:E49"/>
    <mergeCell ref="E35:G35"/>
    <mergeCell ref="B36:G36"/>
    <mergeCell ref="B32:G32"/>
    <mergeCell ref="D26:G26"/>
    <mergeCell ref="B50:E51"/>
    <mergeCell ref="B5:G5"/>
    <mergeCell ref="B45:G45"/>
    <mergeCell ref="B40:D42"/>
    <mergeCell ref="B21:C21"/>
    <mergeCell ref="B22:C22"/>
    <mergeCell ref="B23:C23"/>
    <mergeCell ref="B24:C24"/>
    <mergeCell ref="B25:G25"/>
    <mergeCell ref="E33:G33"/>
    <mergeCell ref="B33:D33"/>
    <mergeCell ref="E34:G34"/>
    <mergeCell ref="B34:D34"/>
    <mergeCell ref="D24:G24"/>
    <mergeCell ref="D27:G27"/>
    <mergeCell ref="B30:G30"/>
    <mergeCell ref="B44:G44"/>
    <mergeCell ref="E40:G42"/>
    <mergeCell ref="B39:G39"/>
    <mergeCell ref="D13:G13"/>
    <mergeCell ref="D29:G29"/>
    <mergeCell ref="D28:G28"/>
    <mergeCell ref="B7:G7"/>
    <mergeCell ref="B6:G6"/>
    <mergeCell ref="B31:G31"/>
    <mergeCell ref="B20:G20"/>
    <mergeCell ref="D14:G14"/>
    <mergeCell ref="B15:C15"/>
    <mergeCell ref="B16:C16"/>
    <mergeCell ref="B17:C17"/>
    <mergeCell ref="B18:C18"/>
    <mergeCell ref="B19:C19"/>
    <mergeCell ref="B8:C8"/>
    <mergeCell ref="B26:C26"/>
    <mergeCell ref="B27:C27"/>
    <mergeCell ref="B28:C28"/>
    <mergeCell ref="B29:C29"/>
    <mergeCell ref="D22:G22"/>
    <mergeCell ref="D21:G21"/>
    <mergeCell ref="D23:G23"/>
    <mergeCell ref="B109:G109"/>
    <mergeCell ref="B105:D105"/>
    <mergeCell ref="B108:G108"/>
    <mergeCell ref="B94:F94"/>
    <mergeCell ref="B78:G78"/>
    <mergeCell ref="B3:G3"/>
    <mergeCell ref="B4:G4"/>
    <mergeCell ref="B9:C9"/>
    <mergeCell ref="B10:C10"/>
    <mergeCell ref="B11:C11"/>
    <mergeCell ref="B12:C12"/>
    <mergeCell ref="B13:C13"/>
    <mergeCell ref="B14:C14"/>
    <mergeCell ref="B76:G76"/>
    <mergeCell ref="D16:G16"/>
    <mergeCell ref="D17:G17"/>
    <mergeCell ref="D15:G15"/>
    <mergeCell ref="D18:G18"/>
    <mergeCell ref="D19:G19"/>
    <mergeCell ref="D8:G8"/>
    <mergeCell ref="D9:G9"/>
    <mergeCell ref="D10:G10"/>
    <mergeCell ref="D11:G11"/>
    <mergeCell ref="D12:G12"/>
    <mergeCell ref="B101:G101"/>
    <mergeCell ref="B81:G81"/>
    <mergeCell ref="B84:G84"/>
    <mergeCell ref="B87:G87"/>
    <mergeCell ref="B86:C86"/>
    <mergeCell ref="B88:C88"/>
    <mergeCell ref="B77:C77"/>
    <mergeCell ref="B79:C79"/>
    <mergeCell ref="B80:C80"/>
    <mergeCell ref="B82:C82"/>
    <mergeCell ref="B83:C83"/>
    <mergeCell ref="B85:C85"/>
    <mergeCell ref="B95:G95"/>
    <mergeCell ref="B52:D52"/>
    <mergeCell ref="B53:D53"/>
    <mergeCell ref="E52:G52"/>
    <mergeCell ref="E53:G53"/>
    <mergeCell ref="B59:F59"/>
    <mergeCell ref="B60:G60"/>
    <mergeCell ref="B93:F93"/>
    <mergeCell ref="M66:N66"/>
    <mergeCell ref="R66:S66"/>
    <mergeCell ref="B66:D66"/>
    <mergeCell ref="B67:D67"/>
    <mergeCell ref="B68:D68"/>
    <mergeCell ref="B69:D69"/>
    <mergeCell ref="B70:D70"/>
    <mergeCell ref="B71:D71"/>
    <mergeCell ref="B61:G61"/>
  </mergeCells>
  <conditionalFormatting sqref="F90">
    <cfRule type="expression" dxfId="10" priority="12">
      <formula>F90&lt;&gt;$F$72</formula>
    </cfRule>
  </conditionalFormatting>
  <conditionalFormatting sqref="F91">
    <cfRule type="expression" dxfId="9" priority="11">
      <formula>F91&lt;&gt;$G$72</formula>
    </cfRule>
  </conditionalFormatting>
  <conditionalFormatting sqref="G55">
    <cfRule type="containsText" dxfId="8" priority="9" operator="containsText" text="VYBER">
      <formula>NOT(ISERROR(SEARCH("VYBER",G55)))</formula>
    </cfRule>
  </conditionalFormatting>
  <conditionalFormatting sqref="G56">
    <cfRule type="containsText" dxfId="7" priority="8" operator="containsText" text="VYBER">
      <formula>NOT(ISERROR(SEARCH("VYBER",G56)))</formula>
    </cfRule>
  </conditionalFormatting>
  <conditionalFormatting sqref="G57">
    <cfRule type="containsText" dxfId="6" priority="7" operator="containsText" text="VYBER">
      <formula>NOT(ISERROR(SEARCH("VYBER",G57)))</formula>
    </cfRule>
  </conditionalFormatting>
  <conditionalFormatting sqref="G58">
    <cfRule type="containsText" dxfId="5" priority="6" operator="containsText" text="VYBER">
      <formula>NOT(ISERROR(SEARCH("VYBER",G58)))</formula>
    </cfRule>
  </conditionalFormatting>
  <conditionalFormatting sqref="G59">
    <cfRule type="containsText" dxfId="4" priority="5" operator="containsText" text="VYBER">
      <formula>NOT(ISERROR(SEARCH("VYBER",G59)))</formula>
    </cfRule>
  </conditionalFormatting>
  <conditionalFormatting sqref="F92">
    <cfRule type="expression" dxfId="3" priority="4">
      <formula>F92&gt;1720&lt;17200</formula>
    </cfRule>
    <cfRule type="cellIs" dxfId="2" priority="2" operator="lessThan">
      <formula>1720</formula>
    </cfRule>
    <cfRule type="cellIs" dxfId="1" priority="1" operator="greaterThan">
      <formula>17200</formula>
    </cfRule>
  </conditionalFormatting>
  <conditionalFormatting sqref="F51">
    <cfRule type="expression" dxfId="0" priority="3">
      <formula>F51&lt;10</formula>
    </cfRule>
  </conditionalFormatting>
  <dataValidations count="3">
    <dataValidation type="textLength" allowBlank="1" showInputMessage="1" showErrorMessage="1" sqref="B37:G37">
      <formula1>0</formula1>
      <formula2>1000</formula2>
    </dataValidation>
    <dataValidation type="textLength" allowBlank="1" showInputMessage="1" showErrorMessage="1" sqref="B63:G63">
      <formula1>0</formula1>
      <formula2>2000</formula2>
    </dataValidation>
    <dataValidation type="list" allowBlank="1" showInputMessage="1" showErrorMessage="1" sqref="K6:K10">
      <formula1>$K$6:$K$10</formula1>
    </dataValidation>
  </dataValidations>
  <printOptions horizontalCentered="1"/>
  <pageMargins left="0.39370078740157483" right="0.39370078740157483" top="0.15748031496062992" bottom="0.15748031496062992" header="0" footer="0"/>
  <pageSetup fitToHeight="0" orientation="portrait" r:id="rId1"/>
  <headerFooter differentFirst="1">
    <oddFooter>&amp;L&amp;8&amp;P</oddFooter>
    <firstHeader>&amp;R&amp;9Príloha č. 1a</firstHeader>
    <firstFooter>&amp;L&amp;8&amp;P&amp;C&amp;8Tento projekt sa realizuje vďaka podpore z Európskeho sociálneho fondu plus v rámci Programu Slovensko.
www.esf.gov.sk
www.employment.gov.sk</firstFooter>
  </headerFooter>
  <rowBreaks count="6" manualBreakCount="6">
    <brk id="30" max="16383" man="1"/>
    <brk id="43" max="16383" man="1"/>
    <brk id="61" max="16383" man="1"/>
    <brk id="73" max="16383" man="1"/>
    <brk id="95" max="16383" man="1"/>
    <brk id="10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'pomocne udaje'!$A$1:$A$7</xm:f>
          </x14:formula1>
          <xm:sqref>D9:G9</xm:sqref>
        </x14:dataValidation>
        <x14:dataValidation type="list" allowBlank="1" showInputMessage="1" showErrorMessage="1">
          <x14:formula1>
            <xm:f>'pomocne udaje'!$C$1:$C$9</xm:f>
          </x14:formula1>
          <xm:sqref>D16:G16</xm:sqref>
        </x14:dataValidation>
        <x14:dataValidation type="list" allowBlank="1" showInputMessage="1" showErrorMessage="1">
          <x14:formula1>
            <xm:f>'pomocne udaje'!$E$1:$E$3</xm:f>
          </x14:formula1>
          <xm:sqref>G55:G59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18" sqref="A18"/>
    </sheetView>
  </sheetViews>
  <sheetFormatPr defaultRowHeight="14.5" x14ac:dyDescent="0.35"/>
  <cols>
    <col min="1" max="1" width="69.1796875" customWidth="1"/>
    <col min="2" max="2" width="4.6328125" customWidth="1"/>
    <col min="3" max="3" width="22.90625" customWidth="1"/>
    <col min="4" max="4" width="4.6328125" customWidth="1"/>
    <col min="6" max="6" width="4.6328125" customWidth="1"/>
    <col min="7" max="7" width="43.90625" bestFit="1" customWidth="1"/>
  </cols>
  <sheetData>
    <row r="1" spans="1:7" ht="14.5" customHeight="1" x14ac:dyDescent="0.35">
      <c r="A1" s="2" t="s">
        <v>59</v>
      </c>
      <c r="B1" s="3"/>
      <c r="C1" s="1" t="s">
        <v>59</v>
      </c>
      <c r="E1" s="1" t="s">
        <v>59</v>
      </c>
      <c r="G1" s="2" t="s">
        <v>59</v>
      </c>
    </row>
    <row r="2" spans="1:7" ht="14.5" customHeight="1" x14ac:dyDescent="0.35">
      <c r="A2" s="4" t="s">
        <v>77</v>
      </c>
      <c r="B2" s="3"/>
      <c r="C2" s="1" t="s">
        <v>18</v>
      </c>
      <c r="E2" s="1" t="s">
        <v>29</v>
      </c>
      <c r="G2" s="7" t="s">
        <v>102</v>
      </c>
    </row>
    <row r="3" spans="1:7" ht="14.5" customHeight="1" x14ac:dyDescent="0.35">
      <c r="A3" s="4" t="s">
        <v>78</v>
      </c>
      <c r="B3" s="3"/>
      <c r="C3" s="1" t="s">
        <v>19</v>
      </c>
      <c r="E3" s="1" t="s">
        <v>30</v>
      </c>
      <c r="G3" s="7" t="s">
        <v>103</v>
      </c>
    </row>
    <row r="4" spans="1:7" ht="14.5" customHeight="1" x14ac:dyDescent="0.35">
      <c r="A4" s="5" t="s">
        <v>79</v>
      </c>
      <c r="B4" s="3"/>
      <c r="C4" s="1" t="s">
        <v>20</v>
      </c>
      <c r="G4" s="7" t="s">
        <v>104</v>
      </c>
    </row>
    <row r="5" spans="1:7" ht="14.5" customHeight="1" x14ac:dyDescent="0.35">
      <c r="A5" s="6" t="s">
        <v>80</v>
      </c>
      <c r="B5" s="3"/>
      <c r="C5" s="1" t="s">
        <v>21</v>
      </c>
      <c r="G5" s="7" t="s">
        <v>92</v>
      </c>
    </row>
    <row r="6" spans="1:7" ht="14.5" customHeight="1" x14ac:dyDescent="0.35">
      <c r="A6" s="8" t="s">
        <v>101</v>
      </c>
      <c r="C6" s="1" t="s">
        <v>22</v>
      </c>
      <c r="G6" s="7" t="s">
        <v>93</v>
      </c>
    </row>
    <row r="7" spans="1:7" ht="14.5" customHeight="1" x14ac:dyDescent="0.35">
      <c r="A7" t="s">
        <v>112</v>
      </c>
      <c r="C7" s="1" t="s">
        <v>23</v>
      </c>
      <c r="G7" s="7" t="s">
        <v>105</v>
      </c>
    </row>
    <row r="8" spans="1:7" ht="14.5" customHeight="1" x14ac:dyDescent="0.35">
      <c r="C8" s="1" t="s">
        <v>24</v>
      </c>
      <c r="G8" t="s">
        <v>94</v>
      </c>
    </row>
    <row r="9" spans="1:7" x14ac:dyDescent="0.35">
      <c r="C9" s="1" t="s">
        <v>25</v>
      </c>
      <c r="G9" t="s">
        <v>113</v>
      </c>
    </row>
    <row r="10" spans="1:7" x14ac:dyDescent="0.35">
      <c r="G10" t="s">
        <v>114</v>
      </c>
    </row>
  </sheetData>
  <dataValidations count="1">
    <dataValidation type="list" allowBlank="1" showInputMessage="1" showErrorMessage="1" sqref="A1 G1">
      <formula1>$J$5:$J$9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ziadost o zapojenie</vt:lpstr>
      <vt:lpstr>pomocne udaje</vt:lpstr>
      <vt:lpstr>'ziadost o zapojenie'!Oblasť_tlače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Červenková Zuzana</dc:creator>
  <cp:lastModifiedBy>Červenková Zuzana</cp:lastModifiedBy>
  <cp:lastPrinted>2024-07-09T12:54:41Z</cp:lastPrinted>
  <dcterms:created xsi:type="dcterms:W3CDTF">2024-03-05T11:54:43Z</dcterms:created>
  <dcterms:modified xsi:type="dcterms:W3CDTF">2024-07-10T08:10:55Z</dcterms:modified>
</cp:coreProperties>
</file>