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03_ODB_NP_1\0305_NP_INTEGRACIA\030505_PROJEKTOVA_DOKUMENTACIA\ZVEREJNENIE\"/>
    </mc:Choice>
  </mc:AlternateContent>
  <bookViews>
    <workbookView xWindow="0" yWindow="0" windowWidth="15000" windowHeight="2850"/>
  </bookViews>
  <sheets>
    <sheet name="ZOP 20 zamestnancov" sheetId="8" r:id="rId1"/>
    <sheet name="ZOP 80 zamestnancov" sheetId="6" r:id="rId2"/>
    <sheet name="pomocne udaje" sheetId="7" state="hidden" r:id="rId3"/>
  </sheets>
  <definedNames>
    <definedName name="_xlnm.Print_Area" localSheetId="0">'ZOP 20 zamestnancov'!$B$1:$F$64</definedName>
    <definedName name="_xlnm.Print_Area" localSheetId="1">'ZOP 80 zamestnancov'!$B$1:$F$123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8" l="1"/>
  <c r="F20" i="8" s="1"/>
  <c r="E19" i="8"/>
  <c r="F19" i="8" s="1"/>
  <c r="E18" i="8"/>
  <c r="F18" i="8" s="1"/>
  <c r="E17" i="8"/>
  <c r="F17" i="8" s="1"/>
  <c r="E16" i="8"/>
  <c r="F16" i="8" s="1"/>
  <c r="E15" i="8"/>
  <c r="F15" i="8" s="1"/>
  <c r="E14" i="8"/>
  <c r="F14" i="8" s="1"/>
  <c r="F21" i="8" l="1"/>
  <c r="F23" i="8" s="1"/>
  <c r="C55" i="8" s="1"/>
  <c r="E21" i="8"/>
  <c r="E23" i="8" s="1"/>
  <c r="E20" i="6"/>
  <c r="F20" i="6" s="1"/>
  <c r="E19" i="6"/>
  <c r="F19" i="6" s="1"/>
  <c r="E18" i="6"/>
  <c r="F18" i="6" s="1"/>
  <c r="E17" i="6"/>
  <c r="F17" i="6" s="1"/>
  <c r="E16" i="6"/>
  <c r="F16" i="6" s="1"/>
  <c r="E15" i="6"/>
  <c r="F15" i="6" s="1"/>
  <c r="E14" i="6"/>
  <c r="F14" i="6" s="1"/>
  <c r="C56" i="8" l="1"/>
  <c r="C58" i="8" s="1"/>
  <c r="E21" i="6"/>
  <c r="E23" i="6" s="1"/>
  <c r="F21" i="6" l="1"/>
  <c r="F23" i="6" s="1"/>
  <c r="C114" i="6" s="1"/>
  <c r="C115" i="6" s="1"/>
  <c r="C117" i="6" s="1"/>
</calcChain>
</file>

<file path=xl/sharedStrings.xml><?xml version="1.0" encoding="utf-8"?>
<sst xmlns="http://schemas.openxmlformats.org/spreadsheetml/2006/main" count="79" uniqueCount="36">
  <si>
    <t>Spolu</t>
  </si>
  <si>
    <t>TABUĽKA č. 2 - vypĺňajú sa len vyžltené stĺpce</t>
  </si>
  <si>
    <t>TABUĽKA č. 1 - Sumárna tabuľka - vypĺňa sa automaticky</t>
  </si>
  <si>
    <t xml:space="preserve">Suma spolu </t>
  </si>
  <si>
    <t>SPOLU (základňa pre výpočet paušálnej sadzby)</t>
  </si>
  <si>
    <t>Pracovná činnosť 
- výber z možností</t>
  </si>
  <si>
    <t>Počet hodín spolu
za pracovnú činnosť</t>
  </si>
  <si>
    <t>Pracovná činnosť</t>
  </si>
  <si>
    <t>Max. počet vykázaných hodín za kalendárny rok na pozíciu</t>
  </si>
  <si>
    <t>Jednotkový náklad</t>
  </si>
  <si>
    <t>Pomocný zamestnanec - DoVP</t>
  </si>
  <si>
    <t>Pomocný zamestnanec - TPP</t>
  </si>
  <si>
    <t>Pomocný zamestnanec - DoPČ</t>
  </si>
  <si>
    <t>Pomocný zamestnanec - DoBPŠ</t>
  </si>
  <si>
    <t>Kvalifikovaný zamestnanec - TPP</t>
  </si>
  <si>
    <t>Kvalifikovaný zamestnanec - DoVP</t>
  </si>
  <si>
    <t>Kvalifikovaný zamestnanec - DoPČ</t>
  </si>
  <si>
    <t>Názov užívateľa:</t>
  </si>
  <si>
    <t>IČO:</t>
  </si>
  <si>
    <t>Sídlo užívateľa:</t>
  </si>
  <si>
    <t>V zastúpení:</t>
  </si>
  <si>
    <t>Kód projektu v ITMS2014+:</t>
  </si>
  <si>
    <t>Predkladané za obdobie (MM/RRRR-MM/RRRR):</t>
  </si>
  <si>
    <t>ŽIADOSŤ O PLATBU - súhrnná tabuľka</t>
  </si>
  <si>
    <t xml:space="preserve">Paušálna sadzba vo výške 40% </t>
  </si>
  <si>
    <t>Miesto a dátum podpisu žiadosti o platbu:</t>
  </si>
  <si>
    <t xml:space="preserve">
Meno, priezvisko a podpis štatutárneho orgánu užívateľa:
Pečiatka užívateľa:
</t>
  </si>
  <si>
    <t>VYBER</t>
  </si>
  <si>
    <t>Pracovná činnosť
(vyberte jednu z možností)</t>
  </si>
  <si>
    <t>Počet odpracovaných hodín 
za MESIAC
(v súlade so mzdovým listom)</t>
  </si>
  <si>
    <t>Obdobie výkonu práce 
za MESIAC
(uveďte v tvare MM/RRRR)</t>
  </si>
  <si>
    <t>Meno a priezvisko zamestnanca
(uveďte bez titulov)</t>
  </si>
  <si>
    <t>Finančný príspevok na hodinovú sadzbu CCP CELKOM</t>
  </si>
  <si>
    <t>Finančný príspevok 
CELKOM</t>
  </si>
  <si>
    <t xml:space="preserve">Užívateľ vyhlasuje, že vyššie uvedené údaje za jednotlivých zamestnancov za žiadané obdobie zodpovedajú časovému a vecnému rozsahu podporovaných činností v zmysle Zmluvy o spolupráci.
Užívateľ vyhlasuje, že si je vedomý právnych dôsledkov nepravdivého vyhlásenia o skutočnostiach uvedených v tejto žiadosti o platbu, vrátane trestnoprávnych dôsledkov.
Užívateľ vyhlasuje, že všetci účastníci projektu boli oboznámení s ustanoveniami Prílohy č. 7 Príručky - Informácia o spracúvaní osobných údajov, ktorá je v súlade s čl. 13 Všeobecného nariadenia o ochrane fyzických osôb pri spracúvaní osobných údajov a o voľnom pohybe takýchto údajov, ktorým sa zrušuje smernica 95/46/ES (Nariadenie Európskeho parlamentu a Rady (EÚ) 2016/679 – ďalej aj „GDPR“).
Užívateľ berie na vedomie, že uvedenie nepravdivých informácií v tejto žiadosti o platbu je možné považovať za podstatné porušenie Zmluvy o spolupráci.
</t>
  </si>
  <si>
    <r>
      <t xml:space="preserve">ŽIADOSŤ O PLATBU
</t>
    </r>
    <r>
      <rPr>
        <i/>
        <sz val="14"/>
        <color theme="1"/>
        <rFont val="Arial Narrow"/>
        <family val="2"/>
        <charset val="238"/>
      </rPr>
      <t xml:space="preserve">Integrácia štátnych príslušníkov tretích krajín vrátane migrantov
(podaktivita 1.1 - samospráva - </t>
    </r>
    <r>
      <rPr>
        <b/>
        <i/>
        <sz val="14"/>
        <color theme="1"/>
        <rFont val="Arial Narrow"/>
        <family val="2"/>
        <charset val="238"/>
      </rPr>
      <t>realizuje MPSVR SR</t>
    </r>
    <r>
      <rPr>
        <i/>
        <sz val="14"/>
        <color theme="1"/>
        <rFont val="Arial Narrow"/>
        <family val="2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</si>
</sst>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9" x14ac:knownFonts="1">
    <font>
      <sz val="11"/>
      <color theme="1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sz val="16"/>
      <color theme="1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name val="Arial Narrow"/>
      <family val="2"/>
      <charset val="238"/>
    </font>
    <font>
      <b/>
      <sz val="20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4"/>
      <color theme="1"/>
      <name val="Arial Narrow"/>
      <family val="2"/>
      <charset val="238"/>
    </font>
    <font>
      <i/>
      <sz val="14"/>
      <color theme="1"/>
      <name val="Arial Narrow"/>
      <family val="2"/>
      <charset val="238"/>
    </font>
    <font>
      <b/>
      <i/>
      <sz val="14"/>
      <color theme="1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2" fillId="6" borderId="0" xfId="0" applyFont="1" applyFill="1" applyBorder="1" applyAlignment="1" applyProtection="1">
      <alignment vertical="top"/>
      <protection locked="0"/>
    </xf>
    <xf numFmtId="0" fontId="12" fillId="0" borderId="0" xfId="0" applyFont="1" applyFill="1" applyBorder="1" applyAlignment="1" applyProtection="1">
      <alignment vertical="top"/>
      <protection locked="0"/>
    </xf>
    <xf numFmtId="0" fontId="4" fillId="3" borderId="21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12" fillId="6" borderId="11" xfId="0" applyFont="1" applyFill="1" applyBorder="1" applyAlignment="1" applyProtection="1">
      <alignment vertical="center"/>
      <protection locked="0"/>
    </xf>
    <xf numFmtId="0" fontId="15" fillId="6" borderId="11" xfId="0" applyFont="1" applyFill="1" applyBorder="1" applyAlignment="1" applyProtection="1">
      <alignment vertical="center"/>
      <protection locked="0"/>
    </xf>
    <xf numFmtId="0" fontId="15" fillId="6" borderId="15" xfId="0" applyFont="1" applyFill="1" applyBorder="1" applyAlignment="1" applyProtection="1">
      <alignment vertical="top" wrapText="1"/>
      <protection locked="0"/>
    </xf>
    <xf numFmtId="0" fontId="15" fillId="8" borderId="13" xfId="0" applyFont="1" applyFill="1" applyBorder="1" applyAlignment="1" applyProtection="1">
      <alignment vertical="center" wrapText="1"/>
    </xf>
    <xf numFmtId="0" fontId="15" fillId="8" borderId="13" xfId="0" applyFont="1" applyFill="1" applyBorder="1" applyAlignment="1" applyProtection="1">
      <alignment vertical="center"/>
    </xf>
    <xf numFmtId="0" fontId="15" fillId="0" borderId="12" xfId="0" applyFont="1" applyFill="1" applyBorder="1" applyAlignment="1" applyProtection="1">
      <alignment vertical="center"/>
      <protection locked="0"/>
    </xf>
    <xf numFmtId="0" fontId="15" fillId="0" borderId="16" xfId="0" applyFont="1" applyFill="1" applyBorder="1" applyAlignment="1" applyProtection="1">
      <alignment vertical="top" wrapText="1"/>
      <protection locked="0"/>
    </xf>
    <xf numFmtId="0" fontId="12" fillId="6" borderId="13" xfId="0" applyFont="1" applyFill="1" applyBorder="1" applyAlignment="1" applyProtection="1">
      <alignment vertical="center"/>
      <protection locked="0"/>
    </xf>
    <xf numFmtId="0" fontId="1" fillId="6" borderId="13" xfId="0" applyFont="1" applyFill="1" applyBorder="1" applyAlignment="1" applyProtection="1">
      <alignment vertical="center"/>
      <protection locked="0"/>
    </xf>
    <xf numFmtId="0" fontId="1" fillId="6" borderId="13" xfId="0" applyFont="1" applyFill="1" applyBorder="1" applyAlignment="1" applyProtection="1">
      <alignment vertical="center" wrapText="1"/>
      <protection locked="0"/>
    </xf>
    <xf numFmtId="0" fontId="13" fillId="6" borderId="13" xfId="0" applyFont="1" applyFill="1" applyBorder="1" applyAlignment="1" applyProtection="1">
      <alignment vertical="center"/>
      <protection locked="0"/>
    </xf>
    <xf numFmtId="0" fontId="12" fillId="6" borderId="15" xfId="0" applyFont="1" applyFill="1" applyBorder="1" applyAlignment="1" applyProtection="1">
      <alignment vertical="center"/>
      <protection locked="0"/>
    </xf>
    <xf numFmtId="164" fontId="15" fillId="8" borderId="14" xfId="0" applyNumberFormat="1" applyFont="1" applyFill="1" applyBorder="1" applyAlignment="1" applyProtection="1">
      <alignment vertical="center" wrapText="1"/>
    </xf>
    <xf numFmtId="164" fontId="15" fillId="8" borderId="14" xfId="0" applyNumberFormat="1" applyFont="1" applyFill="1" applyBorder="1" applyAlignment="1" applyProtection="1">
      <alignment vertical="center"/>
    </xf>
    <xf numFmtId="0" fontId="15" fillId="7" borderId="22" xfId="0" applyFont="1" applyFill="1" applyBorder="1" applyAlignment="1" applyProtection="1">
      <alignment vertical="center" wrapText="1"/>
    </xf>
    <xf numFmtId="164" fontId="15" fillId="7" borderId="3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2" fillId="2" borderId="0" xfId="0" applyFont="1" applyFill="1" applyProtection="1">
      <protection locked="0"/>
    </xf>
    <xf numFmtId="3" fontId="2" fillId="0" borderId="0" xfId="0" applyNumberFormat="1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4" fillId="2" borderId="0" xfId="0" applyFont="1" applyFill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4" fillId="3" borderId="21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1" fontId="5" fillId="2" borderId="4" xfId="0" applyNumberFormat="1" applyFont="1" applyFill="1" applyBorder="1" applyAlignment="1" applyProtection="1">
      <alignment vertical="center"/>
      <protection locked="0"/>
    </xf>
    <xf numFmtId="49" fontId="5" fillId="2" borderId="4" xfId="0" applyNumberFormat="1" applyFont="1" applyFill="1" applyBorder="1" applyAlignment="1" applyProtection="1">
      <alignment vertical="center"/>
      <protection locked="0"/>
    </xf>
    <xf numFmtId="49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 applyProtection="1">
      <protection locked="0"/>
    </xf>
    <xf numFmtId="49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4" fontId="2" fillId="0" borderId="0" xfId="0" applyNumberFormat="1" applyFont="1" applyAlignment="1" applyProtection="1">
      <alignment horizontal="center"/>
      <protection locked="0"/>
    </xf>
    <xf numFmtId="0" fontId="12" fillId="0" borderId="0" xfId="0" applyFont="1" applyFill="1" applyBorder="1" applyAlignment="1" applyProtection="1">
      <alignment horizontal="left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4" fillId="4" borderId="8" xfId="0" applyFont="1" applyFill="1" applyBorder="1" applyAlignment="1" applyProtection="1">
      <alignment vertical="center" wrapText="1"/>
    </xf>
    <xf numFmtId="0" fontId="4" fillId="4" borderId="9" xfId="0" applyFont="1" applyFill="1" applyBorder="1" applyAlignment="1" applyProtection="1">
      <alignment horizontal="center" vertical="center" wrapText="1"/>
    </xf>
    <xf numFmtId="0" fontId="4" fillId="4" borderId="10" xfId="0" applyFont="1" applyFill="1" applyBorder="1" applyAlignment="1" applyProtection="1">
      <alignment horizontal="center" vertical="center" wrapText="1"/>
    </xf>
    <xf numFmtId="4" fontId="5" fillId="2" borderId="13" xfId="0" applyNumberFormat="1" applyFont="1" applyFill="1" applyBorder="1" applyAlignment="1" applyProtection="1">
      <alignment vertical="center" wrapText="1"/>
    </xf>
    <xf numFmtId="4" fontId="5" fillId="2" borderId="4" xfId="0" applyNumberFormat="1" applyFont="1" applyFill="1" applyBorder="1" applyAlignment="1" applyProtection="1">
      <alignment vertical="center"/>
    </xf>
    <xf numFmtId="4" fontId="5" fillId="2" borderId="14" xfId="0" applyNumberFormat="1" applyFont="1" applyFill="1" applyBorder="1" applyAlignment="1" applyProtection="1">
      <alignment vertical="center"/>
    </xf>
    <xf numFmtId="4" fontId="8" fillId="4" borderId="2" xfId="0" applyNumberFormat="1" applyFont="1" applyFill="1" applyBorder="1" applyAlignment="1" applyProtection="1">
      <alignment vertical="center"/>
    </xf>
    <xf numFmtId="4" fontId="8" fillId="4" borderId="3" xfId="0" applyNumberFormat="1" applyFont="1" applyFill="1" applyBorder="1" applyAlignment="1" applyProtection="1">
      <alignment vertical="center"/>
    </xf>
    <xf numFmtId="0" fontId="6" fillId="2" borderId="0" xfId="0" applyFont="1" applyFill="1" applyProtection="1"/>
    <xf numFmtId="4" fontId="6" fillId="0" borderId="0" xfId="0" applyNumberFormat="1" applyFont="1" applyProtection="1"/>
    <xf numFmtId="4" fontId="3" fillId="8" borderId="2" xfId="0" applyNumberFormat="1" applyFont="1" applyFill="1" applyBorder="1" applyAlignment="1" applyProtection="1">
      <alignment vertical="center"/>
    </xf>
    <xf numFmtId="4" fontId="3" fillId="8" borderId="3" xfId="0" applyNumberFormat="1" applyFont="1" applyFill="1" applyBorder="1" applyAlignment="1" applyProtection="1">
      <alignment vertical="center"/>
    </xf>
    <xf numFmtId="0" fontId="1" fillId="0" borderId="5" xfId="0" applyFont="1" applyFill="1" applyBorder="1" applyAlignment="1" applyProtection="1">
      <alignment horizontal="left" vertical="center"/>
      <protection locked="0"/>
    </xf>
    <xf numFmtId="0" fontId="1" fillId="0" borderId="19" xfId="0" applyFont="1" applyFill="1" applyBorder="1" applyAlignment="1" applyProtection="1">
      <alignment horizontal="left" vertical="center"/>
      <protection locked="0"/>
    </xf>
    <xf numFmtId="0" fontId="0" fillId="0" borderId="0" xfId="0" applyFill="1" applyAlignment="1" applyProtection="1">
      <alignment horizontal="right" vertical="top"/>
      <protection locked="0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12" fillId="0" borderId="7" xfId="0" applyFont="1" applyFill="1" applyBorder="1" applyAlignment="1" applyProtection="1">
      <alignment horizontal="left" vertical="center"/>
      <protection locked="0"/>
    </xf>
    <xf numFmtId="0" fontId="12" fillId="0" borderId="17" xfId="0" applyFont="1" applyFill="1" applyBorder="1" applyAlignment="1" applyProtection="1">
      <alignment horizontal="left" vertical="center"/>
      <protection locked="0"/>
    </xf>
    <xf numFmtId="49" fontId="12" fillId="0" borderId="5" xfId="0" applyNumberFormat="1" applyFont="1" applyFill="1" applyBorder="1" applyAlignment="1" applyProtection="1">
      <alignment horizontal="left" vertical="center"/>
      <protection locked="0"/>
    </xf>
    <xf numFmtId="49" fontId="12" fillId="0" borderId="19" xfId="0" applyNumberFormat="1" applyFont="1" applyFill="1" applyBorder="1" applyAlignment="1" applyProtection="1">
      <alignment horizontal="left" vertical="center"/>
      <protection locked="0"/>
    </xf>
    <xf numFmtId="0" fontId="11" fillId="0" borderId="22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0" fillId="0" borderId="24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0" fontId="16" fillId="0" borderId="25" xfId="0" applyFont="1" applyBorder="1" applyAlignment="1" applyProtection="1">
      <alignment horizontal="center" vertical="center"/>
    </xf>
    <xf numFmtId="0" fontId="16" fillId="0" borderId="26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horizontal="left" vertical="center" wrapText="1"/>
      <protection locked="0"/>
    </xf>
    <xf numFmtId="49" fontId="13" fillId="0" borderId="5" xfId="0" applyNumberFormat="1" applyFont="1" applyFill="1" applyBorder="1" applyAlignment="1" applyProtection="1">
      <alignment horizontal="left" vertical="center"/>
      <protection locked="0"/>
    </xf>
    <xf numFmtId="49" fontId="13" fillId="0" borderId="19" xfId="0" applyNumberFormat="1" applyFont="1" applyFill="1" applyBorder="1" applyAlignment="1" applyProtection="1">
      <alignment horizontal="left" vertical="center"/>
      <protection locked="0"/>
    </xf>
    <xf numFmtId="0" fontId="12" fillId="0" borderId="18" xfId="0" applyFont="1" applyFill="1" applyBorder="1" applyAlignment="1" applyProtection="1">
      <alignment horizontal="left" vertical="center"/>
      <protection locked="0"/>
    </xf>
    <xf numFmtId="0" fontId="12" fillId="0" borderId="20" xfId="0" applyFont="1" applyFill="1" applyBorder="1" applyAlignment="1" applyProtection="1">
      <alignment horizontal="left" vertical="center"/>
      <protection locked="0"/>
    </xf>
    <xf numFmtId="0" fontId="4" fillId="5" borderId="0" xfId="0" applyFont="1" applyFill="1" applyAlignment="1" applyProtection="1">
      <alignment horizontal="left"/>
      <protection locked="0"/>
    </xf>
    <xf numFmtId="4" fontId="8" fillId="4" borderId="1" xfId="0" applyNumberFormat="1" applyFont="1" applyFill="1" applyBorder="1" applyAlignment="1" applyProtection="1">
      <alignment horizontal="left" vertical="center"/>
    </xf>
    <xf numFmtId="4" fontId="8" fillId="4" borderId="6" xfId="0" applyNumberFormat="1" applyFont="1" applyFill="1" applyBorder="1" applyAlignment="1" applyProtection="1">
      <alignment horizontal="left" vertical="center"/>
    </xf>
    <xf numFmtId="4" fontId="8" fillId="4" borderId="23" xfId="0" applyNumberFormat="1" applyFont="1" applyFill="1" applyBorder="1" applyAlignment="1" applyProtection="1">
      <alignment horizontal="left" vertical="center"/>
    </xf>
    <xf numFmtId="0" fontId="3" fillId="8" borderId="1" xfId="0" applyFont="1" applyFill="1" applyBorder="1" applyAlignment="1" applyProtection="1">
      <alignment horizontal="left" vertical="center"/>
    </xf>
    <xf numFmtId="0" fontId="3" fillId="8" borderId="6" xfId="0" applyFont="1" applyFill="1" applyBorder="1" applyAlignment="1" applyProtection="1">
      <alignment horizontal="left" vertical="center"/>
    </xf>
    <xf numFmtId="0" fontId="3" fillId="8" borderId="23" xfId="0" applyFont="1" applyFill="1" applyBorder="1" applyAlignment="1" applyProtection="1">
      <alignment horizontal="left" vertical="center"/>
    </xf>
    <xf numFmtId="0" fontId="4" fillId="5" borderId="0" xfId="0" applyFont="1" applyFill="1" applyAlignment="1" applyProtection="1">
      <alignment horizontal="left" vertical="center"/>
      <protection locked="0"/>
    </xf>
  </cellXfs>
  <cellStyles count="1">
    <cellStyle name="Normálne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1491827</xdr:colOff>
      <xdr:row>0</xdr:row>
      <xdr:rowOff>177800</xdr:rowOff>
    </xdr:from>
    <xdr:to>
      <xdr:col>5</xdr:col>
      <xdr:colOff>125730</xdr:colOff>
      <xdr:row>1</xdr:row>
      <xdr:rowOff>12700</xdr:rowOff>
    </xdr:to>
    <xdr:pic>
      <xdr:nvPicPr>
        <xdr:cNvPr id="2" name="Obrázok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363" b="21554"/>
        <a:stretch/>
      </xdr:blipFill>
      <xdr:spPr>
        <a:xfrm>
          <a:off x="1885527" y="177800"/>
          <a:ext cx="6844453" cy="596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1491827</xdr:colOff>
      <xdr:row>0</xdr:row>
      <xdr:rowOff>177800</xdr:rowOff>
    </xdr:from>
    <xdr:to>
      <xdr:col>5</xdr:col>
      <xdr:colOff>125730</xdr:colOff>
      <xdr:row>1</xdr:row>
      <xdr:rowOff>12700</xdr:rowOff>
    </xdr:to>
    <xdr:pic>
      <xdr:nvPicPr>
        <xdr:cNvPr id="2" name="Obrázok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363" b="21554"/>
        <a:stretch/>
      </xdr:blipFill>
      <xdr:spPr>
        <a:xfrm>
          <a:off x="1885527" y="177800"/>
          <a:ext cx="6844453" cy="596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4"/>
  <sheetViews>
    <sheetView showGridLines="0" tabSelected="1" topLeftCell="B1" zoomScaleNormal="100" zoomScaleSheetLayoutView="90" workbookViewId="0">
      <selection activeCell="C4" sqref="C4:D4"/>
    </sheetView>
  </sheetViews>
  <sheetFormatPr defaultColWidth="6.7265625" defaultRowHeight="14.5" x14ac:dyDescent="0.35"/>
  <cols>
    <col min="1" max="1" width="5.6328125" style="6" customWidth="1"/>
    <col min="2" max="2" width="45.6328125" style="6" customWidth="1"/>
    <col min="3" max="3" width="30.6328125" style="6" customWidth="1"/>
    <col min="4" max="6" width="20.6328125" style="6" customWidth="1"/>
    <col min="7" max="7" width="16.54296875" style="6" customWidth="1"/>
    <col min="8" max="8" width="11.26953125" style="6" customWidth="1"/>
    <col min="9" max="9" width="11" style="6" customWidth="1"/>
    <col min="10" max="10" width="6.7265625" style="6"/>
    <col min="11" max="11" width="29.7265625" style="6" bestFit="1" customWidth="1"/>
    <col min="12" max="12" width="33.453125" style="6" bestFit="1" customWidth="1"/>
    <col min="13" max="13" width="26.26953125" style="6" bestFit="1" customWidth="1"/>
    <col min="14" max="14" width="12.1796875" style="6" bestFit="1" customWidth="1"/>
    <col min="15" max="16384" width="6.7265625" style="6"/>
  </cols>
  <sheetData>
    <row r="1" spans="2:9" ht="60" customHeight="1" x14ac:dyDescent="0.35">
      <c r="B1" s="68"/>
      <c r="C1" s="68"/>
      <c r="D1" s="68"/>
      <c r="E1" s="68"/>
      <c r="F1" s="68"/>
    </row>
    <row r="2" spans="2:9" ht="90" customHeight="1" x14ac:dyDescent="0.35">
      <c r="B2" s="69" t="s">
        <v>35</v>
      </c>
      <c r="C2" s="70"/>
      <c r="D2" s="70"/>
      <c r="E2" s="70"/>
      <c r="F2" s="70"/>
      <c r="G2" s="24"/>
      <c r="H2" s="24"/>
      <c r="I2" s="24"/>
    </row>
    <row r="3" spans="2:9" ht="20" customHeight="1" thickBot="1" x14ac:dyDescent="0.4">
      <c r="B3" s="25"/>
      <c r="C3" s="26"/>
      <c r="D3" s="26"/>
      <c r="E3" s="26"/>
      <c r="F3" s="26"/>
      <c r="G3" s="24"/>
      <c r="H3" s="24"/>
      <c r="I3" s="24"/>
    </row>
    <row r="4" spans="2:9" ht="20" customHeight="1" x14ac:dyDescent="0.35">
      <c r="B4" s="8" t="s">
        <v>17</v>
      </c>
      <c r="C4" s="71"/>
      <c r="D4" s="72"/>
      <c r="E4" s="4"/>
      <c r="F4" s="4"/>
    </row>
    <row r="5" spans="2:9" ht="20" customHeight="1" x14ac:dyDescent="0.35">
      <c r="B5" s="15" t="s">
        <v>18</v>
      </c>
      <c r="C5" s="73"/>
      <c r="D5" s="74"/>
      <c r="E5" s="4"/>
      <c r="F5" s="4"/>
    </row>
    <row r="6" spans="2:9" ht="20" customHeight="1" x14ac:dyDescent="0.35">
      <c r="B6" s="16" t="s">
        <v>19</v>
      </c>
      <c r="C6" s="66"/>
      <c r="D6" s="67"/>
      <c r="E6" s="4"/>
    </row>
    <row r="7" spans="2:9" ht="20" customHeight="1" x14ac:dyDescent="0.35">
      <c r="B7" s="17" t="s">
        <v>20</v>
      </c>
      <c r="C7" s="66"/>
      <c r="D7" s="67"/>
      <c r="E7" s="4"/>
    </row>
    <row r="8" spans="2:9" ht="20" customHeight="1" x14ac:dyDescent="0.35">
      <c r="B8" s="18" t="s">
        <v>21</v>
      </c>
      <c r="C8" s="82"/>
      <c r="D8" s="83"/>
      <c r="E8" s="4"/>
    </row>
    <row r="9" spans="2:9" ht="20" customHeight="1" thickBot="1" x14ac:dyDescent="0.4">
      <c r="B9" s="19" t="s">
        <v>22</v>
      </c>
      <c r="C9" s="84"/>
      <c r="D9" s="85"/>
      <c r="E9" s="4"/>
    </row>
    <row r="10" spans="2:9" ht="15.5" x14ac:dyDescent="0.35">
      <c r="B10" s="1"/>
      <c r="C10" s="2"/>
      <c r="D10" s="2"/>
      <c r="E10" s="2"/>
      <c r="F10" s="2"/>
      <c r="G10" s="4"/>
    </row>
    <row r="11" spans="2:9" x14ac:dyDescent="0.35">
      <c r="B11" s="86" t="s">
        <v>2</v>
      </c>
      <c r="C11" s="86"/>
      <c r="D11" s="7"/>
      <c r="E11" s="7"/>
      <c r="F11" s="4"/>
      <c r="G11" s="4"/>
    </row>
    <row r="12" spans="2:9" ht="15" thickBot="1" x14ac:dyDescent="0.4">
      <c r="B12" s="27"/>
      <c r="C12" s="27"/>
      <c r="D12" s="28"/>
      <c r="E12" s="28"/>
      <c r="F12" s="29"/>
      <c r="G12" s="4"/>
    </row>
    <row r="13" spans="2:9" ht="38" customHeight="1" x14ac:dyDescent="0.35">
      <c r="B13" s="54" t="s">
        <v>7</v>
      </c>
      <c r="C13" s="55" t="s">
        <v>9</v>
      </c>
      <c r="D13" s="55" t="s">
        <v>8</v>
      </c>
      <c r="E13" s="55" t="s">
        <v>6</v>
      </c>
      <c r="F13" s="56" t="s">
        <v>3</v>
      </c>
      <c r="G13" s="4"/>
      <c r="H13" s="4"/>
    </row>
    <row r="14" spans="2:9" x14ac:dyDescent="0.35">
      <c r="B14" s="57" t="s">
        <v>11</v>
      </c>
      <c r="C14" s="58">
        <v>7.87</v>
      </c>
      <c r="D14" s="58">
        <v>1720</v>
      </c>
      <c r="E14" s="58">
        <f t="shared" ref="E14:E20" si="0">SUMIF(C$28:C$47,B14,E$28:E$47)</f>
        <v>0</v>
      </c>
      <c r="F14" s="59">
        <f>ROUND(C14*E14,0)</f>
        <v>0</v>
      </c>
      <c r="G14" s="4"/>
      <c r="H14" s="4"/>
    </row>
    <row r="15" spans="2:9" x14ac:dyDescent="0.35">
      <c r="B15" s="57" t="s">
        <v>10</v>
      </c>
      <c r="C15" s="58">
        <v>6.78</v>
      </c>
      <c r="D15" s="58">
        <v>350</v>
      </c>
      <c r="E15" s="58">
        <f t="shared" si="0"/>
        <v>0</v>
      </c>
      <c r="F15" s="59">
        <f t="shared" ref="F15:F20" si="1">ROUND(C15*E15,0)</f>
        <v>0</v>
      </c>
      <c r="G15" s="4"/>
      <c r="H15" s="4"/>
    </row>
    <row r="16" spans="2:9" x14ac:dyDescent="0.35">
      <c r="B16" s="57" t="s">
        <v>12</v>
      </c>
      <c r="C16" s="58">
        <v>6.78</v>
      </c>
      <c r="D16" s="58">
        <v>520</v>
      </c>
      <c r="E16" s="58">
        <f t="shared" si="0"/>
        <v>0</v>
      </c>
      <c r="F16" s="59">
        <f t="shared" si="1"/>
        <v>0</v>
      </c>
      <c r="G16" s="4"/>
      <c r="H16" s="4"/>
    </row>
    <row r="17" spans="2:9" x14ac:dyDescent="0.35">
      <c r="B17" s="57" t="s">
        <v>13</v>
      </c>
      <c r="C17" s="58">
        <v>6.11</v>
      </c>
      <c r="D17" s="58">
        <v>1040</v>
      </c>
      <c r="E17" s="58">
        <f t="shared" si="0"/>
        <v>0</v>
      </c>
      <c r="F17" s="59">
        <f t="shared" si="1"/>
        <v>0</v>
      </c>
      <c r="G17" s="4"/>
      <c r="H17" s="4"/>
    </row>
    <row r="18" spans="2:9" s="31" customFormat="1" x14ac:dyDescent="0.35">
      <c r="B18" s="57" t="s">
        <v>14</v>
      </c>
      <c r="C18" s="58">
        <v>13.94</v>
      </c>
      <c r="D18" s="58">
        <v>1720</v>
      </c>
      <c r="E18" s="58">
        <f t="shared" si="0"/>
        <v>0</v>
      </c>
      <c r="F18" s="59">
        <f t="shared" si="1"/>
        <v>0</v>
      </c>
      <c r="G18" s="30"/>
      <c r="H18" s="30"/>
    </row>
    <row r="19" spans="2:9" s="31" customFormat="1" x14ac:dyDescent="0.35">
      <c r="B19" s="57" t="s">
        <v>15</v>
      </c>
      <c r="C19" s="58">
        <v>12</v>
      </c>
      <c r="D19" s="58">
        <v>350</v>
      </c>
      <c r="E19" s="58">
        <f t="shared" si="0"/>
        <v>0</v>
      </c>
      <c r="F19" s="59">
        <f t="shared" si="1"/>
        <v>0</v>
      </c>
      <c r="G19" s="30"/>
      <c r="H19" s="30"/>
    </row>
    <row r="20" spans="2:9" s="31" customFormat="1" ht="15" thickBot="1" x14ac:dyDescent="0.4">
      <c r="B20" s="57" t="s">
        <v>16</v>
      </c>
      <c r="C20" s="58">
        <v>12</v>
      </c>
      <c r="D20" s="58">
        <v>520</v>
      </c>
      <c r="E20" s="58">
        <f t="shared" si="0"/>
        <v>0</v>
      </c>
      <c r="F20" s="59">
        <f t="shared" si="1"/>
        <v>0</v>
      </c>
      <c r="G20" s="30"/>
      <c r="H20" s="30"/>
    </row>
    <row r="21" spans="2:9" s="33" customFormat="1" ht="17.5" customHeight="1" thickBot="1" x14ac:dyDescent="0.4">
      <c r="B21" s="87" t="s">
        <v>0</v>
      </c>
      <c r="C21" s="88"/>
      <c r="D21" s="89"/>
      <c r="E21" s="60">
        <f>SUM(E14:E20)</f>
        <v>0</v>
      </c>
      <c r="F21" s="61">
        <f>SUM(F14:F20)</f>
        <v>0</v>
      </c>
      <c r="G21" s="32"/>
    </row>
    <row r="22" spans="2:9" s="35" customFormat="1" ht="13.5" thickBot="1" x14ac:dyDescent="0.35">
      <c r="B22" s="62"/>
      <c r="C22" s="62"/>
      <c r="D22" s="63"/>
      <c r="E22" s="63"/>
      <c r="F22" s="63"/>
      <c r="G22" s="34"/>
      <c r="H22" s="34"/>
      <c r="I22" s="34"/>
    </row>
    <row r="23" spans="2:9" s="35" customFormat="1" ht="17.5" customHeight="1" thickBot="1" x14ac:dyDescent="0.35">
      <c r="B23" s="90" t="s">
        <v>4</v>
      </c>
      <c r="C23" s="91"/>
      <c r="D23" s="92"/>
      <c r="E23" s="64">
        <f>E21</f>
        <v>0</v>
      </c>
      <c r="F23" s="65">
        <f>F21</f>
        <v>0</v>
      </c>
      <c r="G23" s="34"/>
      <c r="H23" s="34"/>
    </row>
    <row r="24" spans="2:9" x14ac:dyDescent="0.35">
      <c r="B24" s="36"/>
      <c r="C24" s="36"/>
      <c r="D24" s="7"/>
      <c r="E24" s="7"/>
      <c r="F24" s="7"/>
      <c r="G24" s="37"/>
    </row>
    <row r="25" spans="2:9" ht="17.25" customHeight="1" x14ac:dyDescent="0.35">
      <c r="B25" s="93" t="s">
        <v>1</v>
      </c>
      <c r="C25" s="93"/>
      <c r="D25" s="38"/>
      <c r="E25" s="38"/>
      <c r="F25" s="38"/>
      <c r="G25" s="39"/>
    </row>
    <row r="26" spans="2:9" ht="15" thickBot="1" x14ac:dyDescent="0.4">
      <c r="B26" s="40"/>
      <c r="C26" s="40"/>
      <c r="D26" s="41"/>
      <c r="E26" s="38"/>
      <c r="F26" s="38"/>
      <c r="G26" s="39"/>
      <c r="H26" s="34"/>
    </row>
    <row r="27" spans="2:9" ht="54" customHeight="1" x14ac:dyDescent="0.35">
      <c r="B27" s="42" t="s">
        <v>31</v>
      </c>
      <c r="C27" s="42" t="s">
        <v>28</v>
      </c>
      <c r="D27" s="42" t="s">
        <v>30</v>
      </c>
      <c r="E27" s="43" t="s">
        <v>29</v>
      </c>
    </row>
    <row r="28" spans="2:9" ht="18" customHeight="1" x14ac:dyDescent="0.35">
      <c r="B28" s="44"/>
      <c r="C28" s="45" t="s">
        <v>27</v>
      </c>
      <c r="D28" s="46"/>
      <c r="E28" s="47"/>
    </row>
    <row r="29" spans="2:9" ht="18" customHeight="1" x14ac:dyDescent="0.35">
      <c r="B29" s="44"/>
      <c r="C29" s="45"/>
      <c r="D29" s="46"/>
      <c r="E29" s="47"/>
    </row>
    <row r="30" spans="2:9" ht="18" customHeight="1" x14ac:dyDescent="0.35">
      <c r="B30" s="44"/>
      <c r="C30" s="45"/>
      <c r="D30" s="46"/>
      <c r="E30" s="47"/>
      <c r="F30" s="48"/>
    </row>
    <row r="31" spans="2:9" ht="18" customHeight="1" x14ac:dyDescent="0.35">
      <c r="B31" s="44"/>
      <c r="C31" s="45"/>
      <c r="D31" s="46"/>
      <c r="E31" s="47"/>
    </row>
    <row r="32" spans="2:9" ht="18" customHeight="1" x14ac:dyDescent="0.35">
      <c r="B32" s="44"/>
      <c r="C32" s="45"/>
      <c r="D32" s="46"/>
      <c r="E32" s="47"/>
    </row>
    <row r="33" spans="2:5" ht="18" customHeight="1" x14ac:dyDescent="0.35">
      <c r="B33" s="44"/>
      <c r="C33" s="45"/>
      <c r="D33" s="46"/>
      <c r="E33" s="47"/>
    </row>
    <row r="34" spans="2:5" ht="18" customHeight="1" x14ac:dyDescent="0.35">
      <c r="B34" s="44"/>
      <c r="C34" s="45"/>
      <c r="D34" s="49"/>
      <c r="E34" s="47"/>
    </row>
    <row r="35" spans="2:5" ht="18" customHeight="1" x14ac:dyDescent="0.35">
      <c r="B35" s="44"/>
      <c r="C35" s="45"/>
      <c r="D35" s="49"/>
      <c r="E35" s="47"/>
    </row>
    <row r="36" spans="2:5" ht="18" customHeight="1" x14ac:dyDescent="0.35">
      <c r="B36" s="44"/>
      <c r="C36" s="45"/>
      <c r="D36" s="49"/>
      <c r="E36" s="47"/>
    </row>
    <row r="37" spans="2:5" ht="18" customHeight="1" x14ac:dyDescent="0.35">
      <c r="B37" s="44"/>
      <c r="C37" s="45"/>
      <c r="D37" s="49"/>
      <c r="E37" s="47"/>
    </row>
    <row r="38" spans="2:5" ht="18" customHeight="1" x14ac:dyDescent="0.35">
      <c r="B38" s="44"/>
      <c r="C38" s="45"/>
      <c r="D38" s="49"/>
      <c r="E38" s="47"/>
    </row>
    <row r="39" spans="2:5" ht="18" customHeight="1" x14ac:dyDescent="0.35">
      <c r="B39" s="44"/>
      <c r="C39" s="45"/>
      <c r="D39" s="49"/>
      <c r="E39" s="47"/>
    </row>
    <row r="40" spans="2:5" ht="18" customHeight="1" x14ac:dyDescent="0.35">
      <c r="B40" s="44"/>
      <c r="C40" s="45"/>
      <c r="D40" s="49"/>
      <c r="E40" s="47"/>
    </row>
    <row r="41" spans="2:5" ht="18" customHeight="1" x14ac:dyDescent="0.35">
      <c r="B41" s="44"/>
      <c r="C41" s="45"/>
      <c r="D41" s="49"/>
      <c r="E41" s="47"/>
    </row>
    <row r="42" spans="2:5" ht="18" customHeight="1" x14ac:dyDescent="0.35">
      <c r="B42" s="44"/>
      <c r="C42" s="45"/>
      <c r="D42" s="49"/>
      <c r="E42" s="47"/>
    </row>
    <row r="43" spans="2:5" ht="18" customHeight="1" x14ac:dyDescent="0.35">
      <c r="B43" s="44"/>
      <c r="C43" s="45"/>
      <c r="D43" s="49"/>
      <c r="E43" s="47"/>
    </row>
    <row r="44" spans="2:5" ht="18" customHeight="1" x14ac:dyDescent="0.35">
      <c r="B44" s="44"/>
      <c r="C44" s="45"/>
      <c r="D44" s="49"/>
      <c r="E44" s="47"/>
    </row>
    <row r="45" spans="2:5" ht="18" customHeight="1" x14ac:dyDescent="0.35">
      <c r="B45" s="44"/>
      <c r="C45" s="45"/>
      <c r="D45" s="49"/>
      <c r="E45" s="47"/>
    </row>
    <row r="46" spans="2:5" ht="18" customHeight="1" x14ac:dyDescent="0.35">
      <c r="B46" s="44"/>
      <c r="C46" s="45"/>
      <c r="D46" s="49"/>
      <c r="E46" s="47"/>
    </row>
    <row r="47" spans="2:5" ht="18" customHeight="1" x14ac:dyDescent="0.35">
      <c r="B47" s="44"/>
      <c r="C47" s="45"/>
      <c r="D47" s="49"/>
      <c r="E47" s="47"/>
    </row>
    <row r="52" spans="2:9" ht="15" thickBot="1" x14ac:dyDescent="0.4"/>
    <row r="53" spans="2:9" ht="30" customHeight="1" thickBot="1" x14ac:dyDescent="0.4">
      <c r="B53" s="75" t="s">
        <v>23</v>
      </c>
      <c r="C53" s="76"/>
      <c r="D53" s="4"/>
      <c r="E53" s="4"/>
      <c r="F53" s="5"/>
    </row>
    <row r="54" spans="2:9" ht="20" x14ac:dyDescent="0.35">
      <c r="B54" s="77"/>
      <c r="C54" s="78"/>
      <c r="D54" s="4"/>
      <c r="E54" s="4"/>
      <c r="F54" s="5"/>
    </row>
    <row r="55" spans="2:9" ht="40" customHeight="1" x14ac:dyDescent="0.35">
      <c r="B55" s="11" t="s">
        <v>32</v>
      </c>
      <c r="C55" s="20">
        <f>F23</f>
        <v>0</v>
      </c>
      <c r="D55" s="4"/>
      <c r="E55" s="4"/>
      <c r="F55" s="5"/>
    </row>
    <row r="56" spans="2:9" ht="40" customHeight="1" x14ac:dyDescent="0.35">
      <c r="B56" s="12" t="s">
        <v>24</v>
      </c>
      <c r="C56" s="21">
        <f>C55*0.4</f>
        <v>0</v>
      </c>
      <c r="D56" s="4"/>
      <c r="E56" s="4"/>
      <c r="F56" s="5"/>
    </row>
    <row r="57" spans="2:9" ht="18.5" thickBot="1" x14ac:dyDescent="0.4">
      <c r="B57" s="79"/>
      <c r="C57" s="80"/>
      <c r="D57" s="4"/>
      <c r="E57" s="4"/>
      <c r="F57" s="5"/>
    </row>
    <row r="58" spans="2:9" ht="40" customHeight="1" thickBot="1" x14ac:dyDescent="0.4">
      <c r="B58" s="22" t="s">
        <v>33</v>
      </c>
      <c r="C58" s="23">
        <f>C55+C56</f>
        <v>0</v>
      </c>
      <c r="D58" s="4"/>
      <c r="E58" s="4"/>
      <c r="F58" s="5"/>
    </row>
    <row r="59" spans="2:9" ht="18" x14ac:dyDescent="0.4">
      <c r="B59" s="50"/>
      <c r="C59" s="50"/>
      <c r="D59" s="51"/>
      <c r="E59" s="4"/>
      <c r="F59" s="4"/>
      <c r="G59" s="5"/>
      <c r="H59" s="5"/>
      <c r="I59" s="5"/>
    </row>
    <row r="60" spans="2:9" ht="15.5" x14ac:dyDescent="0.35">
      <c r="B60" s="52"/>
      <c r="C60" s="52"/>
      <c r="D60" s="51"/>
      <c r="E60" s="4"/>
      <c r="F60" s="4"/>
      <c r="G60" s="5"/>
      <c r="H60" s="5"/>
      <c r="I60" s="5"/>
    </row>
    <row r="61" spans="2:9" ht="250" customHeight="1" x14ac:dyDescent="0.35">
      <c r="B61" s="81" t="s">
        <v>34</v>
      </c>
      <c r="C61" s="81"/>
      <c r="D61" s="81"/>
      <c r="E61" s="81"/>
      <c r="F61" s="53"/>
      <c r="G61" s="53"/>
      <c r="H61" s="53"/>
      <c r="I61" s="53"/>
    </row>
    <row r="62" spans="2:9" ht="15" thickBot="1" x14ac:dyDescent="0.4">
      <c r="B62" s="4"/>
      <c r="C62" s="4"/>
      <c r="D62" s="4"/>
      <c r="E62" s="4"/>
      <c r="F62" s="4"/>
      <c r="G62" s="5"/>
      <c r="H62" s="5"/>
      <c r="I62" s="5"/>
    </row>
    <row r="63" spans="2:9" ht="35" customHeight="1" x14ac:dyDescent="0.35">
      <c r="B63" s="9" t="s">
        <v>25</v>
      </c>
      <c r="C63" s="13"/>
      <c r="D63" s="7"/>
      <c r="E63" s="7"/>
    </row>
    <row r="64" spans="2:9" ht="200" customHeight="1" thickBot="1" x14ac:dyDescent="0.4">
      <c r="B64" s="10" t="s">
        <v>26</v>
      </c>
      <c r="C64" s="14"/>
      <c r="D64" s="7"/>
      <c r="E64" s="7"/>
    </row>
  </sheetData>
  <sheetProtection password="CCE6" sheet="1" objects="1" scenarios="1"/>
  <mergeCells count="16">
    <mergeCell ref="B53:C53"/>
    <mergeCell ref="B54:C54"/>
    <mergeCell ref="B57:C57"/>
    <mergeCell ref="B61:E61"/>
    <mergeCell ref="C8:D8"/>
    <mergeCell ref="C9:D9"/>
    <mergeCell ref="B11:C11"/>
    <mergeCell ref="B21:D21"/>
    <mergeCell ref="B23:D23"/>
    <mergeCell ref="B25:C25"/>
    <mergeCell ref="C7:D7"/>
    <mergeCell ref="B1:F1"/>
    <mergeCell ref="B2:F2"/>
    <mergeCell ref="C4:D4"/>
    <mergeCell ref="C5:D5"/>
    <mergeCell ref="C6:D6"/>
  </mergeCells>
  <conditionalFormatting sqref="F13 D13 B27:C27">
    <cfRule type="cellIs" dxfId="10" priority="5" operator="equal">
      <formula>0</formula>
    </cfRule>
  </conditionalFormatting>
  <conditionalFormatting sqref="B13">
    <cfRule type="cellIs" dxfId="9" priority="4" operator="equal">
      <formula>0</formula>
    </cfRule>
  </conditionalFormatting>
  <conditionalFormatting sqref="E13">
    <cfRule type="cellIs" dxfId="8" priority="3" operator="equal">
      <formula>0</formula>
    </cfRule>
  </conditionalFormatting>
  <conditionalFormatting sqref="C13">
    <cfRule type="cellIs" dxfId="7" priority="2" operator="equal">
      <formula>0</formula>
    </cfRule>
  </conditionalFormatting>
  <conditionalFormatting sqref="B55">
    <cfRule type="cellIs" dxfId="6" priority="1" operator="equal">
      <formula>0</formula>
    </cfRule>
  </conditionalFormatting>
  <dataValidations count="2">
    <dataValidation type="list" allowBlank="1" showInputMessage="1" showErrorMessage="1" sqref="D63:D64">
      <formula1>$B$14:$B$20</formula1>
    </dataValidation>
    <dataValidation type="list" allowBlank="1" showInputMessage="1" showErrorMessage="1" sqref="E24:E25 F26 E65:E1048576 E48:E52">
      <formula1>#REF!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65" fitToHeight="0" orientation="portrait" r:id="rId1"/>
  <headerFooter differentFirst="1" scaleWithDoc="0" alignWithMargins="0">
    <oddFooter>&amp;C&amp;9Tento projekt sa realizuje vďaka podpore z Európskeho sociálneho fondu plus v rámci Programu Slovensko.
www.esf.gov.sk    www.employment.gov.sk    www.minv.sk&amp;R&amp;9&amp;P</oddFooter>
    <evenFooter>&amp;R&amp;9&amp;P</evenFooter>
    <firstHeader>&amp;R&amp;9Príloha č. 4a</firstHeader>
  </headerFooter>
  <rowBreaks count="1" manualBreakCount="1">
    <brk id="52" max="16383" man="1"/>
  </rowBreaks>
  <colBreaks count="1" manualBreakCount="1">
    <brk id="6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'pomocne udaje'!$A$2:$A$9</xm:f>
          </x14:formula1>
          <xm:sqref>C28:C47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23"/>
  <sheetViews>
    <sheetView showGridLines="0" topLeftCell="B1" zoomScaleNormal="100" zoomScaleSheetLayoutView="90" workbookViewId="0">
      <selection activeCell="C4" sqref="C4:D4"/>
    </sheetView>
  </sheetViews>
  <sheetFormatPr defaultColWidth="6.7265625" defaultRowHeight="14.5" x14ac:dyDescent="0.35"/>
  <cols>
    <col min="1" max="1" width="5.6328125" style="6" customWidth="1"/>
    <col min="2" max="2" width="45.6328125" style="6" customWidth="1"/>
    <col min="3" max="3" width="30.6328125" style="6" customWidth="1"/>
    <col min="4" max="6" width="20.6328125" style="6" customWidth="1"/>
    <col min="7" max="7" width="16.54296875" style="6" customWidth="1"/>
    <col min="8" max="8" width="11.26953125" style="6" customWidth="1"/>
    <col min="9" max="9" width="11" style="6" customWidth="1"/>
    <col min="10" max="10" width="6.7265625" style="6"/>
    <col min="11" max="11" width="29.7265625" style="6" bestFit="1" customWidth="1"/>
    <col min="12" max="12" width="33.453125" style="6" bestFit="1" customWidth="1"/>
    <col min="13" max="13" width="26.26953125" style="6" bestFit="1" customWidth="1"/>
    <col min="14" max="14" width="12.1796875" style="6" bestFit="1" customWidth="1"/>
    <col min="15" max="16384" width="6.7265625" style="6"/>
  </cols>
  <sheetData>
    <row r="1" spans="2:9" ht="60" customHeight="1" x14ac:dyDescent="0.35">
      <c r="B1" s="68"/>
      <c r="C1" s="68"/>
      <c r="D1" s="68"/>
      <c r="E1" s="68"/>
      <c r="F1" s="68"/>
    </row>
    <row r="2" spans="2:9" ht="90" customHeight="1" x14ac:dyDescent="0.35">
      <c r="B2" s="69" t="s">
        <v>35</v>
      </c>
      <c r="C2" s="70"/>
      <c r="D2" s="70"/>
      <c r="E2" s="70"/>
      <c r="F2" s="70"/>
      <c r="G2" s="24"/>
      <c r="H2" s="24"/>
      <c r="I2" s="24"/>
    </row>
    <row r="3" spans="2:9" ht="20" customHeight="1" thickBot="1" x14ac:dyDescent="0.4">
      <c r="B3" s="25"/>
      <c r="C3" s="26"/>
      <c r="D3" s="26"/>
      <c r="E3" s="26"/>
      <c r="F3" s="26"/>
      <c r="G3" s="24"/>
      <c r="H3" s="24"/>
      <c r="I3" s="24"/>
    </row>
    <row r="4" spans="2:9" ht="20" customHeight="1" x14ac:dyDescent="0.35">
      <c r="B4" s="8" t="s">
        <v>17</v>
      </c>
      <c r="C4" s="71"/>
      <c r="D4" s="72"/>
      <c r="E4" s="4"/>
      <c r="F4" s="4"/>
    </row>
    <row r="5" spans="2:9" ht="20" customHeight="1" x14ac:dyDescent="0.35">
      <c r="B5" s="15" t="s">
        <v>18</v>
      </c>
      <c r="C5" s="73"/>
      <c r="D5" s="74"/>
      <c r="E5" s="4"/>
      <c r="F5" s="4"/>
    </row>
    <row r="6" spans="2:9" ht="20" customHeight="1" x14ac:dyDescent="0.35">
      <c r="B6" s="16" t="s">
        <v>19</v>
      </c>
      <c r="C6" s="66"/>
      <c r="D6" s="67"/>
      <c r="E6" s="4"/>
    </row>
    <row r="7" spans="2:9" ht="20" customHeight="1" x14ac:dyDescent="0.35">
      <c r="B7" s="17" t="s">
        <v>20</v>
      </c>
      <c r="C7" s="66"/>
      <c r="D7" s="67"/>
      <c r="E7" s="4"/>
    </row>
    <row r="8" spans="2:9" ht="20" customHeight="1" x14ac:dyDescent="0.35">
      <c r="B8" s="18" t="s">
        <v>21</v>
      </c>
      <c r="C8" s="82"/>
      <c r="D8" s="83"/>
      <c r="E8" s="4"/>
    </row>
    <row r="9" spans="2:9" ht="20" customHeight="1" thickBot="1" x14ac:dyDescent="0.4">
      <c r="B9" s="19" t="s">
        <v>22</v>
      </c>
      <c r="C9" s="84"/>
      <c r="D9" s="85"/>
      <c r="E9" s="4"/>
    </row>
    <row r="10" spans="2:9" ht="15.5" x14ac:dyDescent="0.35">
      <c r="B10" s="1"/>
      <c r="C10" s="2"/>
      <c r="D10" s="2"/>
      <c r="E10" s="2"/>
      <c r="F10" s="2"/>
      <c r="G10" s="4"/>
    </row>
    <row r="11" spans="2:9" x14ac:dyDescent="0.35">
      <c r="B11" s="86" t="s">
        <v>2</v>
      </c>
      <c r="C11" s="86"/>
      <c r="D11" s="7"/>
      <c r="E11" s="7"/>
      <c r="F11" s="4"/>
      <c r="G11" s="4"/>
    </row>
    <row r="12" spans="2:9" ht="15" thickBot="1" x14ac:dyDescent="0.4">
      <c r="B12" s="27"/>
      <c r="C12" s="27"/>
      <c r="D12" s="28"/>
      <c r="E12" s="28"/>
      <c r="F12" s="29"/>
      <c r="G12" s="4"/>
    </row>
    <row r="13" spans="2:9" ht="38" customHeight="1" x14ac:dyDescent="0.35">
      <c r="B13" s="54" t="s">
        <v>7</v>
      </c>
      <c r="C13" s="55" t="s">
        <v>9</v>
      </c>
      <c r="D13" s="55" t="s">
        <v>8</v>
      </c>
      <c r="E13" s="55" t="s">
        <v>6</v>
      </c>
      <c r="F13" s="56" t="s">
        <v>3</v>
      </c>
      <c r="G13" s="4"/>
      <c r="H13" s="4"/>
    </row>
    <row r="14" spans="2:9" x14ac:dyDescent="0.35">
      <c r="B14" s="57" t="s">
        <v>11</v>
      </c>
      <c r="C14" s="58">
        <v>7.87</v>
      </c>
      <c r="D14" s="58">
        <v>1720</v>
      </c>
      <c r="E14" s="58">
        <f t="shared" ref="E14:E20" si="0">SUMIF(C$28:C$107,B14,E$28:E$107)</f>
        <v>0</v>
      </c>
      <c r="F14" s="59">
        <f>ROUND(C14*E14,0)</f>
        <v>0</v>
      </c>
      <c r="G14" s="4"/>
      <c r="H14" s="4"/>
    </row>
    <row r="15" spans="2:9" x14ac:dyDescent="0.35">
      <c r="B15" s="57" t="s">
        <v>10</v>
      </c>
      <c r="C15" s="58">
        <v>6.78</v>
      </c>
      <c r="D15" s="58">
        <v>350</v>
      </c>
      <c r="E15" s="58">
        <f t="shared" si="0"/>
        <v>0</v>
      </c>
      <c r="F15" s="59">
        <f t="shared" ref="F15:F20" si="1">ROUND(C15*E15,0)</f>
        <v>0</v>
      </c>
      <c r="G15" s="4"/>
      <c r="H15" s="4"/>
    </row>
    <row r="16" spans="2:9" x14ac:dyDescent="0.35">
      <c r="B16" s="57" t="s">
        <v>12</v>
      </c>
      <c r="C16" s="58">
        <v>6.78</v>
      </c>
      <c r="D16" s="58">
        <v>520</v>
      </c>
      <c r="E16" s="58">
        <f t="shared" si="0"/>
        <v>0</v>
      </c>
      <c r="F16" s="59">
        <f t="shared" si="1"/>
        <v>0</v>
      </c>
      <c r="G16" s="4"/>
      <c r="H16" s="4"/>
    </row>
    <row r="17" spans="2:9" x14ac:dyDescent="0.35">
      <c r="B17" s="57" t="s">
        <v>13</v>
      </c>
      <c r="C17" s="58">
        <v>6.11</v>
      </c>
      <c r="D17" s="58">
        <v>1040</v>
      </c>
      <c r="E17" s="58">
        <f t="shared" si="0"/>
        <v>0</v>
      </c>
      <c r="F17" s="59">
        <f t="shared" si="1"/>
        <v>0</v>
      </c>
      <c r="G17" s="4"/>
      <c r="H17" s="4"/>
    </row>
    <row r="18" spans="2:9" s="31" customFormat="1" x14ac:dyDescent="0.35">
      <c r="B18" s="57" t="s">
        <v>14</v>
      </c>
      <c r="C18" s="58">
        <v>13.94</v>
      </c>
      <c r="D18" s="58">
        <v>1720</v>
      </c>
      <c r="E18" s="58">
        <f t="shared" si="0"/>
        <v>0</v>
      </c>
      <c r="F18" s="59">
        <f t="shared" si="1"/>
        <v>0</v>
      </c>
      <c r="G18" s="30"/>
      <c r="H18" s="30"/>
    </row>
    <row r="19" spans="2:9" s="31" customFormat="1" x14ac:dyDescent="0.35">
      <c r="B19" s="57" t="s">
        <v>15</v>
      </c>
      <c r="C19" s="58">
        <v>12</v>
      </c>
      <c r="D19" s="58">
        <v>350</v>
      </c>
      <c r="E19" s="58">
        <f t="shared" si="0"/>
        <v>0</v>
      </c>
      <c r="F19" s="59">
        <f t="shared" si="1"/>
        <v>0</v>
      </c>
      <c r="G19" s="30"/>
      <c r="H19" s="30"/>
    </row>
    <row r="20" spans="2:9" s="31" customFormat="1" ht="15" thickBot="1" x14ac:dyDescent="0.4">
      <c r="B20" s="57" t="s">
        <v>16</v>
      </c>
      <c r="C20" s="58">
        <v>12</v>
      </c>
      <c r="D20" s="58">
        <v>520</v>
      </c>
      <c r="E20" s="58">
        <f t="shared" si="0"/>
        <v>0</v>
      </c>
      <c r="F20" s="59">
        <f t="shared" si="1"/>
        <v>0</v>
      </c>
      <c r="G20" s="30"/>
      <c r="H20" s="30"/>
    </row>
    <row r="21" spans="2:9" s="33" customFormat="1" ht="17.5" customHeight="1" thickBot="1" x14ac:dyDescent="0.4">
      <c r="B21" s="87" t="s">
        <v>0</v>
      </c>
      <c r="C21" s="88"/>
      <c r="D21" s="89"/>
      <c r="E21" s="60">
        <f>SUM(E14:E20)</f>
        <v>0</v>
      </c>
      <c r="F21" s="61">
        <f>SUM(F14:F20)</f>
        <v>0</v>
      </c>
      <c r="G21" s="32"/>
    </row>
    <row r="22" spans="2:9" s="35" customFormat="1" ht="13.5" thickBot="1" x14ac:dyDescent="0.35">
      <c r="B22" s="62"/>
      <c r="C22" s="62"/>
      <c r="D22" s="63"/>
      <c r="E22" s="63"/>
      <c r="F22" s="63"/>
      <c r="G22" s="34"/>
      <c r="H22" s="34"/>
      <c r="I22" s="34"/>
    </row>
    <row r="23" spans="2:9" s="35" customFormat="1" ht="17.5" customHeight="1" thickBot="1" x14ac:dyDescent="0.35">
      <c r="B23" s="90" t="s">
        <v>4</v>
      </c>
      <c r="C23" s="91"/>
      <c r="D23" s="92"/>
      <c r="E23" s="64">
        <f>E21</f>
        <v>0</v>
      </c>
      <c r="F23" s="65">
        <f>F21</f>
        <v>0</v>
      </c>
      <c r="G23" s="34"/>
      <c r="H23" s="34"/>
    </row>
    <row r="24" spans="2:9" x14ac:dyDescent="0.35">
      <c r="B24" s="36"/>
      <c r="C24" s="36"/>
      <c r="D24" s="7"/>
      <c r="E24" s="7"/>
      <c r="F24" s="7"/>
      <c r="G24" s="37"/>
    </row>
    <row r="25" spans="2:9" ht="17.25" customHeight="1" x14ac:dyDescent="0.35">
      <c r="B25" s="93" t="s">
        <v>1</v>
      </c>
      <c r="C25" s="93"/>
      <c r="D25" s="38"/>
      <c r="E25" s="38"/>
      <c r="F25" s="38"/>
      <c r="G25" s="39"/>
    </row>
    <row r="26" spans="2:9" ht="15" thickBot="1" x14ac:dyDescent="0.4">
      <c r="B26" s="40"/>
      <c r="C26" s="40"/>
      <c r="D26" s="41"/>
      <c r="E26" s="38"/>
      <c r="F26" s="38"/>
      <c r="G26" s="39"/>
      <c r="H26" s="34"/>
    </row>
    <row r="27" spans="2:9" ht="54" customHeight="1" x14ac:dyDescent="0.35">
      <c r="B27" s="42" t="s">
        <v>31</v>
      </c>
      <c r="C27" s="42" t="s">
        <v>28</v>
      </c>
      <c r="D27" s="42" t="s">
        <v>30</v>
      </c>
      <c r="E27" s="43" t="s">
        <v>29</v>
      </c>
    </row>
    <row r="28" spans="2:9" ht="18" customHeight="1" x14ac:dyDescent="0.35">
      <c r="B28" s="44"/>
      <c r="C28" s="45" t="s">
        <v>27</v>
      </c>
      <c r="D28" s="46"/>
      <c r="E28" s="47"/>
    </row>
    <row r="29" spans="2:9" ht="18" customHeight="1" x14ac:dyDescent="0.35">
      <c r="B29" s="44"/>
      <c r="C29" s="45"/>
      <c r="D29" s="46"/>
      <c r="E29" s="47"/>
    </row>
    <row r="30" spans="2:9" ht="18" customHeight="1" x14ac:dyDescent="0.35">
      <c r="B30" s="44"/>
      <c r="C30" s="45"/>
      <c r="D30" s="46"/>
      <c r="E30" s="47"/>
    </row>
    <row r="31" spans="2:9" ht="18" customHeight="1" x14ac:dyDescent="0.35">
      <c r="B31" s="44"/>
      <c r="C31" s="45"/>
      <c r="D31" s="46"/>
      <c r="E31" s="47"/>
    </row>
    <row r="32" spans="2:9" ht="18" customHeight="1" x14ac:dyDescent="0.35">
      <c r="B32" s="44"/>
      <c r="C32" s="45"/>
      <c r="D32" s="46"/>
      <c r="E32" s="47"/>
    </row>
    <row r="33" spans="2:5" ht="18" customHeight="1" x14ac:dyDescent="0.35">
      <c r="B33" s="44"/>
      <c r="C33" s="45"/>
      <c r="D33" s="46"/>
      <c r="E33" s="47"/>
    </row>
    <row r="34" spans="2:5" ht="18" customHeight="1" x14ac:dyDescent="0.35">
      <c r="B34" s="44"/>
      <c r="C34" s="45"/>
      <c r="D34" s="46"/>
      <c r="E34" s="47"/>
    </row>
    <row r="35" spans="2:5" ht="18" customHeight="1" x14ac:dyDescent="0.35">
      <c r="B35" s="44"/>
      <c r="C35" s="45"/>
      <c r="D35" s="46"/>
      <c r="E35" s="47"/>
    </row>
    <row r="36" spans="2:5" ht="18" customHeight="1" x14ac:dyDescent="0.35">
      <c r="B36" s="44"/>
      <c r="C36" s="45"/>
      <c r="D36" s="46"/>
      <c r="E36" s="47"/>
    </row>
    <row r="37" spans="2:5" ht="18" customHeight="1" x14ac:dyDescent="0.35">
      <c r="B37" s="44"/>
      <c r="C37" s="45"/>
      <c r="D37" s="46"/>
      <c r="E37" s="47"/>
    </row>
    <row r="38" spans="2:5" ht="18" customHeight="1" x14ac:dyDescent="0.35">
      <c r="B38" s="44"/>
      <c r="C38" s="45"/>
      <c r="D38" s="46"/>
      <c r="E38" s="47"/>
    </row>
    <row r="39" spans="2:5" ht="18" customHeight="1" x14ac:dyDescent="0.35">
      <c r="B39" s="44"/>
      <c r="C39" s="45"/>
      <c r="D39" s="46"/>
      <c r="E39" s="47"/>
    </row>
    <row r="40" spans="2:5" ht="18" customHeight="1" x14ac:dyDescent="0.35">
      <c r="B40" s="44"/>
      <c r="C40" s="45"/>
      <c r="D40" s="46"/>
      <c r="E40" s="47"/>
    </row>
    <row r="41" spans="2:5" ht="18" customHeight="1" x14ac:dyDescent="0.35">
      <c r="B41" s="44"/>
      <c r="C41" s="45"/>
      <c r="D41" s="46"/>
      <c r="E41" s="47"/>
    </row>
    <row r="42" spans="2:5" ht="18" customHeight="1" x14ac:dyDescent="0.35">
      <c r="B42" s="44"/>
      <c r="C42" s="45"/>
      <c r="D42" s="46"/>
      <c r="E42" s="47"/>
    </row>
    <row r="43" spans="2:5" ht="18" customHeight="1" x14ac:dyDescent="0.35">
      <c r="B43" s="44"/>
      <c r="C43" s="45"/>
      <c r="D43" s="46"/>
      <c r="E43" s="47"/>
    </row>
    <row r="44" spans="2:5" ht="18" customHeight="1" x14ac:dyDescent="0.35">
      <c r="B44" s="44"/>
      <c r="C44" s="45"/>
      <c r="D44" s="46"/>
      <c r="E44" s="47"/>
    </row>
    <row r="45" spans="2:5" ht="18" customHeight="1" x14ac:dyDescent="0.35">
      <c r="B45" s="44"/>
      <c r="C45" s="45"/>
      <c r="D45" s="46"/>
      <c r="E45" s="47"/>
    </row>
    <row r="46" spans="2:5" ht="18" customHeight="1" x14ac:dyDescent="0.35">
      <c r="B46" s="44"/>
      <c r="C46" s="45"/>
      <c r="D46" s="46"/>
      <c r="E46" s="47"/>
    </row>
    <row r="47" spans="2:5" ht="18" customHeight="1" x14ac:dyDescent="0.35">
      <c r="B47" s="44"/>
      <c r="C47" s="45"/>
      <c r="D47" s="46"/>
      <c r="E47" s="47"/>
    </row>
    <row r="48" spans="2:5" ht="18" customHeight="1" x14ac:dyDescent="0.35">
      <c r="B48" s="44"/>
      <c r="C48" s="45"/>
      <c r="D48" s="46"/>
      <c r="E48" s="47"/>
    </row>
    <row r="49" spans="2:5" ht="18" customHeight="1" x14ac:dyDescent="0.35">
      <c r="B49" s="44"/>
      <c r="C49" s="45"/>
      <c r="D49" s="46"/>
      <c r="E49" s="47"/>
    </row>
    <row r="50" spans="2:5" ht="18" customHeight="1" x14ac:dyDescent="0.35">
      <c r="B50" s="44"/>
      <c r="C50" s="45"/>
      <c r="D50" s="46"/>
      <c r="E50" s="47"/>
    </row>
    <row r="51" spans="2:5" ht="18" customHeight="1" x14ac:dyDescent="0.35">
      <c r="B51" s="44"/>
      <c r="C51" s="45"/>
      <c r="D51" s="46"/>
      <c r="E51" s="47"/>
    </row>
    <row r="52" spans="2:5" ht="18" customHeight="1" x14ac:dyDescent="0.35">
      <c r="B52" s="44"/>
      <c r="C52" s="45"/>
      <c r="D52" s="46"/>
      <c r="E52" s="47"/>
    </row>
    <row r="53" spans="2:5" ht="18" customHeight="1" x14ac:dyDescent="0.35">
      <c r="B53" s="44"/>
      <c r="C53" s="45"/>
      <c r="D53" s="46"/>
      <c r="E53" s="47"/>
    </row>
    <row r="54" spans="2:5" ht="18" customHeight="1" x14ac:dyDescent="0.35">
      <c r="B54" s="44"/>
      <c r="C54" s="45"/>
      <c r="D54" s="46"/>
      <c r="E54" s="47"/>
    </row>
    <row r="55" spans="2:5" ht="18" customHeight="1" x14ac:dyDescent="0.35">
      <c r="B55" s="44"/>
      <c r="C55" s="45"/>
      <c r="D55" s="46"/>
      <c r="E55" s="47"/>
    </row>
    <row r="56" spans="2:5" ht="18" customHeight="1" x14ac:dyDescent="0.35">
      <c r="B56" s="44"/>
      <c r="C56" s="45"/>
      <c r="D56" s="46"/>
      <c r="E56" s="47"/>
    </row>
    <row r="57" spans="2:5" ht="18" customHeight="1" x14ac:dyDescent="0.35">
      <c r="B57" s="44"/>
      <c r="C57" s="45"/>
      <c r="D57" s="46"/>
      <c r="E57" s="47"/>
    </row>
    <row r="58" spans="2:5" ht="18" customHeight="1" x14ac:dyDescent="0.35">
      <c r="B58" s="44"/>
      <c r="C58" s="45"/>
      <c r="D58" s="46"/>
      <c r="E58" s="47"/>
    </row>
    <row r="59" spans="2:5" ht="18" customHeight="1" x14ac:dyDescent="0.35">
      <c r="B59" s="44"/>
      <c r="C59" s="45"/>
      <c r="D59" s="46"/>
      <c r="E59" s="47"/>
    </row>
    <row r="60" spans="2:5" ht="18" customHeight="1" x14ac:dyDescent="0.35">
      <c r="B60" s="44"/>
      <c r="C60" s="45"/>
      <c r="D60" s="46"/>
      <c r="E60" s="47"/>
    </row>
    <row r="61" spans="2:5" ht="18" customHeight="1" x14ac:dyDescent="0.35">
      <c r="B61" s="44"/>
      <c r="C61" s="45"/>
      <c r="D61" s="46"/>
      <c r="E61" s="47"/>
    </row>
    <row r="62" spans="2:5" ht="18" customHeight="1" x14ac:dyDescent="0.35">
      <c r="B62" s="44"/>
      <c r="C62" s="45"/>
      <c r="D62" s="46"/>
      <c r="E62" s="47"/>
    </row>
    <row r="63" spans="2:5" ht="18" customHeight="1" x14ac:dyDescent="0.35">
      <c r="B63" s="44"/>
      <c r="C63" s="45"/>
      <c r="D63" s="46"/>
      <c r="E63" s="47"/>
    </row>
    <row r="64" spans="2:5" ht="18" customHeight="1" x14ac:dyDescent="0.35">
      <c r="B64" s="44"/>
      <c r="C64" s="45"/>
      <c r="D64" s="46"/>
      <c r="E64" s="47"/>
    </row>
    <row r="65" spans="2:5" ht="18" customHeight="1" x14ac:dyDescent="0.35">
      <c r="B65" s="44"/>
      <c r="C65" s="45"/>
      <c r="D65" s="46"/>
      <c r="E65" s="47"/>
    </row>
    <row r="66" spans="2:5" ht="18" customHeight="1" x14ac:dyDescent="0.35">
      <c r="B66" s="44"/>
      <c r="C66" s="45"/>
      <c r="D66" s="46"/>
      <c r="E66" s="47"/>
    </row>
    <row r="67" spans="2:5" ht="18" customHeight="1" x14ac:dyDescent="0.35">
      <c r="B67" s="44"/>
      <c r="C67" s="45"/>
      <c r="D67" s="46"/>
      <c r="E67" s="47"/>
    </row>
    <row r="68" spans="2:5" ht="18" customHeight="1" x14ac:dyDescent="0.35">
      <c r="B68" s="44"/>
      <c r="C68" s="45"/>
      <c r="D68" s="46"/>
      <c r="E68" s="47"/>
    </row>
    <row r="69" spans="2:5" ht="18" customHeight="1" x14ac:dyDescent="0.35">
      <c r="B69" s="44"/>
      <c r="C69" s="45"/>
      <c r="D69" s="46"/>
      <c r="E69" s="47"/>
    </row>
    <row r="70" spans="2:5" ht="18" customHeight="1" x14ac:dyDescent="0.35">
      <c r="B70" s="44"/>
      <c r="C70" s="45"/>
      <c r="D70" s="46"/>
      <c r="E70" s="47"/>
    </row>
    <row r="71" spans="2:5" ht="18" customHeight="1" x14ac:dyDescent="0.35">
      <c r="B71" s="44"/>
      <c r="C71" s="45"/>
      <c r="D71" s="46"/>
      <c r="E71" s="47"/>
    </row>
    <row r="72" spans="2:5" ht="18" customHeight="1" x14ac:dyDescent="0.35">
      <c r="B72" s="44"/>
      <c r="C72" s="45"/>
      <c r="D72" s="46"/>
      <c r="E72" s="47"/>
    </row>
    <row r="73" spans="2:5" ht="18" customHeight="1" x14ac:dyDescent="0.35">
      <c r="B73" s="44"/>
      <c r="C73" s="45"/>
      <c r="D73" s="46"/>
      <c r="E73" s="47"/>
    </row>
    <row r="74" spans="2:5" ht="18" customHeight="1" x14ac:dyDescent="0.35">
      <c r="B74" s="44"/>
      <c r="C74" s="45"/>
      <c r="D74" s="46"/>
      <c r="E74" s="47"/>
    </row>
    <row r="75" spans="2:5" ht="18" customHeight="1" x14ac:dyDescent="0.35">
      <c r="B75" s="44"/>
      <c r="C75" s="45"/>
      <c r="D75" s="46"/>
      <c r="E75" s="47"/>
    </row>
    <row r="76" spans="2:5" ht="18" customHeight="1" x14ac:dyDescent="0.35">
      <c r="B76" s="44"/>
      <c r="C76" s="45"/>
      <c r="D76" s="46"/>
      <c r="E76" s="47"/>
    </row>
    <row r="77" spans="2:5" ht="18" customHeight="1" x14ac:dyDescent="0.35">
      <c r="B77" s="44"/>
      <c r="C77" s="45"/>
      <c r="D77" s="46"/>
      <c r="E77" s="47"/>
    </row>
    <row r="78" spans="2:5" ht="18" customHeight="1" x14ac:dyDescent="0.35">
      <c r="B78" s="44"/>
      <c r="C78" s="45"/>
      <c r="D78" s="46"/>
      <c r="E78" s="47"/>
    </row>
    <row r="79" spans="2:5" ht="18" customHeight="1" x14ac:dyDescent="0.35">
      <c r="B79" s="44"/>
      <c r="C79" s="45"/>
      <c r="D79" s="46"/>
      <c r="E79" s="47"/>
    </row>
    <row r="80" spans="2:5" ht="18" customHeight="1" x14ac:dyDescent="0.35">
      <c r="B80" s="44"/>
      <c r="C80" s="45"/>
      <c r="D80" s="46"/>
      <c r="E80" s="47"/>
    </row>
    <row r="81" spans="2:6" ht="18" customHeight="1" x14ac:dyDescent="0.35">
      <c r="B81" s="44"/>
      <c r="C81" s="45"/>
      <c r="D81" s="46"/>
      <c r="E81" s="47"/>
    </row>
    <row r="82" spans="2:6" ht="18" customHeight="1" x14ac:dyDescent="0.35">
      <c r="B82" s="44"/>
      <c r="C82" s="45"/>
      <c r="D82" s="46"/>
      <c r="E82" s="47"/>
    </row>
    <row r="83" spans="2:6" ht="18" customHeight="1" x14ac:dyDescent="0.35">
      <c r="B83" s="44"/>
      <c r="C83" s="45"/>
      <c r="D83" s="46"/>
      <c r="E83" s="47"/>
    </row>
    <row r="84" spans="2:6" ht="18" customHeight="1" x14ac:dyDescent="0.35">
      <c r="B84" s="44"/>
      <c r="C84" s="45"/>
      <c r="D84" s="46"/>
      <c r="E84" s="47"/>
    </row>
    <row r="85" spans="2:6" ht="18" customHeight="1" x14ac:dyDescent="0.35">
      <c r="B85" s="44"/>
      <c r="C85" s="45"/>
      <c r="D85" s="46"/>
      <c r="E85" s="47"/>
    </row>
    <row r="86" spans="2:6" ht="18" customHeight="1" x14ac:dyDescent="0.35">
      <c r="B86" s="44"/>
      <c r="C86" s="45"/>
      <c r="D86" s="46"/>
      <c r="E86" s="47"/>
    </row>
    <row r="87" spans="2:6" ht="18" customHeight="1" x14ac:dyDescent="0.35">
      <c r="B87" s="44"/>
      <c r="C87" s="45"/>
      <c r="D87" s="46"/>
      <c r="E87" s="47"/>
      <c r="F87" s="48"/>
    </row>
    <row r="88" spans="2:6" ht="18" customHeight="1" x14ac:dyDescent="0.35">
      <c r="B88" s="44"/>
      <c r="C88" s="45"/>
      <c r="D88" s="46"/>
      <c r="E88" s="47"/>
    </row>
    <row r="89" spans="2:6" ht="18" customHeight="1" x14ac:dyDescent="0.35">
      <c r="B89" s="44"/>
      <c r="C89" s="45"/>
      <c r="D89" s="46"/>
      <c r="E89" s="47"/>
    </row>
    <row r="90" spans="2:6" ht="18" customHeight="1" x14ac:dyDescent="0.35">
      <c r="B90" s="44"/>
      <c r="C90" s="45"/>
      <c r="D90" s="46"/>
      <c r="E90" s="47"/>
    </row>
    <row r="91" spans="2:6" ht="18" customHeight="1" x14ac:dyDescent="0.35">
      <c r="B91" s="44"/>
      <c r="C91" s="45"/>
      <c r="D91" s="49"/>
      <c r="E91" s="47"/>
    </row>
    <row r="92" spans="2:6" ht="18" customHeight="1" x14ac:dyDescent="0.35">
      <c r="B92" s="44"/>
      <c r="C92" s="45"/>
      <c r="D92" s="49"/>
      <c r="E92" s="47"/>
    </row>
    <row r="93" spans="2:6" ht="18" customHeight="1" x14ac:dyDescent="0.35">
      <c r="B93" s="44"/>
      <c r="C93" s="45"/>
      <c r="D93" s="49"/>
      <c r="E93" s="47"/>
    </row>
    <row r="94" spans="2:6" ht="18" customHeight="1" x14ac:dyDescent="0.35">
      <c r="B94" s="44"/>
      <c r="C94" s="45"/>
      <c r="D94" s="49"/>
      <c r="E94" s="47"/>
    </row>
    <row r="95" spans="2:6" ht="18" customHeight="1" x14ac:dyDescent="0.35">
      <c r="B95" s="44"/>
      <c r="C95" s="45"/>
      <c r="D95" s="49"/>
      <c r="E95" s="47"/>
    </row>
    <row r="96" spans="2:6" ht="18" customHeight="1" x14ac:dyDescent="0.35">
      <c r="B96" s="44"/>
      <c r="C96" s="45"/>
      <c r="D96" s="49"/>
      <c r="E96" s="47"/>
    </row>
    <row r="97" spans="2:6" ht="18" customHeight="1" x14ac:dyDescent="0.35">
      <c r="B97" s="44"/>
      <c r="C97" s="45"/>
      <c r="D97" s="49"/>
      <c r="E97" s="47"/>
    </row>
    <row r="98" spans="2:6" ht="18" customHeight="1" x14ac:dyDescent="0.35">
      <c r="B98" s="44"/>
      <c r="C98" s="45"/>
      <c r="D98" s="49"/>
      <c r="E98" s="47"/>
    </row>
    <row r="99" spans="2:6" ht="18" customHeight="1" x14ac:dyDescent="0.35">
      <c r="B99" s="44"/>
      <c r="C99" s="45"/>
      <c r="D99" s="49"/>
      <c r="E99" s="47"/>
    </row>
    <row r="100" spans="2:6" ht="18" customHeight="1" x14ac:dyDescent="0.35">
      <c r="B100" s="44"/>
      <c r="C100" s="45"/>
      <c r="D100" s="49"/>
      <c r="E100" s="47"/>
    </row>
    <row r="101" spans="2:6" ht="18" customHeight="1" x14ac:dyDescent="0.35">
      <c r="B101" s="44"/>
      <c r="C101" s="45"/>
      <c r="D101" s="49"/>
      <c r="E101" s="47"/>
    </row>
    <row r="102" spans="2:6" ht="18" customHeight="1" x14ac:dyDescent="0.35">
      <c r="B102" s="44"/>
      <c r="C102" s="45"/>
      <c r="D102" s="49"/>
      <c r="E102" s="47"/>
    </row>
    <row r="103" spans="2:6" ht="18" customHeight="1" x14ac:dyDescent="0.35">
      <c r="B103" s="44"/>
      <c r="C103" s="45"/>
      <c r="D103" s="49"/>
      <c r="E103" s="47"/>
    </row>
    <row r="104" spans="2:6" ht="18" customHeight="1" x14ac:dyDescent="0.35">
      <c r="B104" s="44"/>
      <c r="C104" s="45"/>
      <c r="D104" s="49"/>
      <c r="E104" s="47"/>
    </row>
    <row r="105" spans="2:6" ht="18" customHeight="1" x14ac:dyDescent="0.35">
      <c r="B105" s="44"/>
      <c r="C105" s="45"/>
      <c r="D105" s="49"/>
      <c r="E105" s="47"/>
    </row>
    <row r="106" spans="2:6" ht="18" customHeight="1" x14ac:dyDescent="0.35">
      <c r="B106" s="44"/>
      <c r="C106" s="45"/>
      <c r="D106" s="49"/>
      <c r="E106" s="47"/>
    </row>
    <row r="107" spans="2:6" ht="18" customHeight="1" x14ac:dyDescent="0.35">
      <c r="B107" s="44"/>
      <c r="C107" s="45"/>
      <c r="D107" s="49"/>
      <c r="E107" s="47"/>
    </row>
    <row r="111" spans="2:6" ht="15" thickBot="1" x14ac:dyDescent="0.4"/>
    <row r="112" spans="2:6" ht="30" customHeight="1" thickBot="1" x14ac:dyDescent="0.4">
      <c r="B112" s="75" t="s">
        <v>23</v>
      </c>
      <c r="C112" s="76"/>
      <c r="D112" s="4"/>
      <c r="E112" s="4"/>
      <c r="F112" s="5"/>
    </row>
    <row r="113" spans="2:9" ht="20" x14ac:dyDescent="0.35">
      <c r="B113" s="77"/>
      <c r="C113" s="78"/>
      <c r="D113" s="4"/>
      <c r="E113" s="4"/>
      <c r="F113" s="5"/>
    </row>
    <row r="114" spans="2:9" ht="40" customHeight="1" x14ac:dyDescent="0.35">
      <c r="B114" s="11" t="s">
        <v>32</v>
      </c>
      <c r="C114" s="20">
        <f>F23</f>
        <v>0</v>
      </c>
      <c r="D114" s="4"/>
      <c r="E114" s="4"/>
      <c r="F114" s="5"/>
    </row>
    <row r="115" spans="2:9" ht="40" customHeight="1" x14ac:dyDescent="0.35">
      <c r="B115" s="12" t="s">
        <v>24</v>
      </c>
      <c r="C115" s="21">
        <f>C114*0.4</f>
        <v>0</v>
      </c>
      <c r="D115" s="4"/>
      <c r="E115" s="4"/>
      <c r="F115" s="5"/>
    </row>
    <row r="116" spans="2:9" ht="18.5" thickBot="1" x14ac:dyDescent="0.4">
      <c r="B116" s="79"/>
      <c r="C116" s="80"/>
      <c r="D116" s="4"/>
      <c r="E116" s="4"/>
      <c r="F116" s="5"/>
    </row>
    <row r="117" spans="2:9" ht="40" customHeight="1" thickBot="1" x14ac:dyDescent="0.4">
      <c r="B117" s="22" t="s">
        <v>33</v>
      </c>
      <c r="C117" s="23">
        <f>C114+C115</f>
        <v>0</v>
      </c>
      <c r="D117" s="4"/>
      <c r="E117" s="4"/>
      <c r="F117" s="5"/>
    </row>
    <row r="118" spans="2:9" ht="18" x14ac:dyDescent="0.4">
      <c r="B118" s="50"/>
      <c r="C118" s="50"/>
      <c r="D118" s="51"/>
      <c r="E118" s="4"/>
      <c r="F118" s="4"/>
      <c r="G118" s="5"/>
      <c r="H118" s="5"/>
      <c r="I118" s="5"/>
    </row>
    <row r="119" spans="2:9" ht="15.5" x14ac:dyDescent="0.35">
      <c r="B119" s="52"/>
      <c r="C119" s="52"/>
      <c r="D119" s="51"/>
      <c r="E119" s="4"/>
      <c r="F119" s="4"/>
      <c r="G119" s="5"/>
      <c r="H119" s="5"/>
      <c r="I119" s="5"/>
    </row>
    <row r="120" spans="2:9" ht="250" customHeight="1" x14ac:dyDescent="0.35">
      <c r="B120" s="81" t="s">
        <v>34</v>
      </c>
      <c r="C120" s="81"/>
      <c r="D120" s="81"/>
      <c r="E120" s="81"/>
      <c r="F120" s="53"/>
      <c r="G120" s="53"/>
      <c r="H120" s="53"/>
      <c r="I120" s="53"/>
    </row>
    <row r="121" spans="2:9" ht="15" thickBot="1" x14ac:dyDescent="0.4">
      <c r="B121" s="4"/>
      <c r="C121" s="4"/>
      <c r="D121" s="4"/>
      <c r="E121" s="4"/>
      <c r="F121" s="4"/>
      <c r="G121" s="5"/>
      <c r="H121" s="5"/>
      <c r="I121" s="5"/>
    </row>
    <row r="122" spans="2:9" ht="35" customHeight="1" x14ac:dyDescent="0.35">
      <c r="B122" s="9" t="s">
        <v>25</v>
      </c>
      <c r="C122" s="13"/>
      <c r="D122" s="7"/>
      <c r="E122" s="7"/>
    </row>
    <row r="123" spans="2:9" ht="200" customHeight="1" thickBot="1" x14ac:dyDescent="0.4">
      <c r="B123" s="10" t="s">
        <v>26</v>
      </c>
      <c r="C123" s="14"/>
      <c r="D123" s="7"/>
      <c r="E123" s="7"/>
    </row>
  </sheetData>
  <sheetProtection password="CCE6" sheet="1" objects="1" scenarios="1"/>
  <mergeCells count="16">
    <mergeCell ref="B120:E120"/>
    <mergeCell ref="C4:D4"/>
    <mergeCell ref="C5:D5"/>
    <mergeCell ref="C6:D6"/>
    <mergeCell ref="C7:D7"/>
    <mergeCell ref="C8:D8"/>
    <mergeCell ref="C9:D9"/>
    <mergeCell ref="B11:C11"/>
    <mergeCell ref="B25:C25"/>
    <mergeCell ref="B113:C113"/>
    <mergeCell ref="B116:C116"/>
    <mergeCell ref="B1:F1"/>
    <mergeCell ref="B2:F2"/>
    <mergeCell ref="B21:D21"/>
    <mergeCell ref="B23:D23"/>
    <mergeCell ref="B112:C112"/>
  </mergeCells>
  <conditionalFormatting sqref="F13 D13 B27:C27">
    <cfRule type="cellIs" dxfId="5" priority="7" operator="equal">
      <formula>0</formula>
    </cfRule>
  </conditionalFormatting>
  <conditionalFormatting sqref="B13">
    <cfRule type="cellIs" dxfId="4" priority="6" operator="equal">
      <formula>0</formula>
    </cfRule>
  </conditionalFormatting>
  <conditionalFormatting sqref="E13">
    <cfRule type="cellIs" dxfId="3" priority="5" operator="equal">
      <formula>0</formula>
    </cfRule>
  </conditionalFormatting>
  <conditionalFormatting sqref="C13">
    <cfRule type="cellIs" dxfId="2" priority="4" operator="equal">
      <formula>0</formula>
    </cfRule>
  </conditionalFormatting>
  <conditionalFormatting sqref="B114">
    <cfRule type="cellIs" dxfId="1" priority="2" operator="equal">
      <formula>0</formula>
    </cfRule>
  </conditionalFormatting>
  <dataValidations count="2">
    <dataValidation type="list" allowBlank="1" showInputMessage="1" showErrorMessage="1" sqref="E24:E25 F26 E124:E1048576 E108:E111">
      <formula1>#REF!</formula1>
    </dataValidation>
    <dataValidation type="list" allowBlank="1" showInputMessage="1" showErrorMessage="1" sqref="D122:D123">
      <formula1>$B$14:$B$20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71" fitToHeight="0" orientation="portrait" r:id="rId1"/>
  <headerFooter differentFirst="1" scaleWithDoc="0" alignWithMargins="0">
    <oddFooter>&amp;C&amp;9Tento projekt sa realizuje vďaka podpore z Európskeho sociálneho fondu plus v rámci Programu Slovensko.
www.esf.gov.sk    www.employment.gov.sk    www.minv.sk&amp;R&amp;9&amp;P</oddFooter>
    <evenFooter>&amp;R&amp;9&amp;P</evenFooter>
    <firstHeader>&amp;R&amp;9Príloha č. 4a</firstHeader>
  </headerFooter>
  <rowBreaks count="1" manualBreakCount="1">
    <brk id="111" max="16383" man="1"/>
  </rowBreaks>
  <colBreaks count="1" manualBreakCount="1">
    <brk id="6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'pomocne udaje'!$A$2:$A$9</xm:f>
          </x14:formula1>
          <xm:sqref>C28:C107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C7" sqref="C7"/>
    </sheetView>
  </sheetViews>
  <sheetFormatPr defaultRowHeight="14.5" x14ac:dyDescent="0.35"/>
  <cols>
    <col min="1" max="1" width="29.453125" bestFit="1" customWidth="1"/>
  </cols>
  <sheetData>
    <row r="1" spans="1:1" ht="26" x14ac:dyDescent="0.35">
      <c r="A1" s="3" t="s">
        <v>5</v>
      </c>
    </row>
    <row r="2" spans="1:1" x14ac:dyDescent="0.35">
      <c r="A2" t="s">
        <v>27</v>
      </c>
    </row>
    <row r="3" spans="1:1" x14ac:dyDescent="0.35">
      <c r="A3" t="s">
        <v>11</v>
      </c>
    </row>
    <row r="4" spans="1:1" x14ac:dyDescent="0.35">
      <c r="A4" t="s">
        <v>10</v>
      </c>
    </row>
    <row r="5" spans="1:1" x14ac:dyDescent="0.35">
      <c r="A5" t="s">
        <v>12</v>
      </c>
    </row>
    <row r="6" spans="1:1" x14ac:dyDescent="0.35">
      <c r="A6" t="s">
        <v>13</v>
      </c>
    </row>
    <row r="7" spans="1:1" x14ac:dyDescent="0.35">
      <c r="A7" t="s">
        <v>14</v>
      </c>
    </row>
    <row r="8" spans="1:1" x14ac:dyDescent="0.35">
      <c r="A8" t="s">
        <v>15</v>
      </c>
    </row>
    <row r="9" spans="1:1" x14ac:dyDescent="0.35">
      <c r="A9" t="s">
        <v>16</v>
      </c>
    </row>
  </sheetData>
  <conditionalFormatting sqref="A1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ZOP 20 zamestnancov</vt:lpstr>
      <vt:lpstr>ZOP 80 zamestnancov</vt:lpstr>
      <vt:lpstr>pomocne udaje</vt:lpstr>
      <vt:lpstr>'ZOP 20 zamestnancov'!Oblasť_tlače</vt:lpstr>
      <vt:lpstr>'ZOP 80 zamestnancov'!Oblasť_tlače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 (MPSVR SR)</dc:creator>
  <cp:lastModifiedBy>Červenková Zuzana</cp:lastModifiedBy>
  <cp:lastPrinted>2024-07-10T08:46:44Z</cp:lastPrinted>
  <dcterms:created xsi:type="dcterms:W3CDTF">2022-06-03T07:48:37Z</dcterms:created>
  <dcterms:modified xsi:type="dcterms:W3CDTF">2024-07-10T08:46:47Z</dcterms:modified>
</cp:coreProperties>
</file>