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4_ODB_NP_2\0406_NP_PKS\040605_PROJEKTOVA_DOKUMENTACIA\Zmluvy s uživateľmi\FINAL Príručka pre užívateľa 2025\"/>
    </mc:Choice>
  </mc:AlternateContent>
  <bookViews>
    <workbookView xWindow="0" yWindow="0" windowWidth="15000" windowHeight="2850"/>
  </bookViews>
  <sheets>
    <sheet name="ziadost o platbu" sheetId="6" r:id="rId1"/>
    <sheet name="pomocne udaje" sheetId="7" r:id="rId2"/>
  </sheets>
  <definedNames>
    <definedName name="_xlnm.Print_Area" localSheetId="0">'ziadost o platbu'!$B$1:$F$91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6" l="1"/>
  <c r="E16" i="6"/>
  <c r="E17" i="6"/>
  <c r="E18" i="6"/>
  <c r="E23" i="6"/>
  <c r="E24" i="6"/>
  <c r="E25" i="6"/>
  <c r="E26" i="6"/>
  <c r="E27" i="6"/>
  <c r="E28" i="6"/>
  <c r="E33" i="6"/>
  <c r="E34" i="6"/>
  <c r="E35" i="6"/>
  <c r="E36" i="6"/>
  <c r="E37" i="6"/>
  <c r="E38" i="6"/>
  <c r="F38" i="6" l="1"/>
  <c r="F37" i="6"/>
  <c r="F36" i="6"/>
  <c r="F35" i="6"/>
  <c r="F33" i="6"/>
  <c r="E32" i="6"/>
  <c r="F32" i="6" s="1"/>
  <c r="F28" i="6"/>
  <c r="F27" i="6"/>
  <c r="F26" i="6"/>
  <c r="F25" i="6"/>
  <c r="F24" i="6"/>
  <c r="F23" i="6"/>
  <c r="E22" i="6"/>
  <c r="F22" i="6" s="1"/>
  <c r="F29" i="6" l="1"/>
  <c r="E39" i="6"/>
  <c r="F34" i="6"/>
  <c r="F39" i="6" s="1"/>
  <c r="E29" i="6"/>
  <c r="E14" i="6"/>
  <c r="F14" i="6" s="1"/>
  <c r="F15" i="6" l="1"/>
  <c r="F16" i="6"/>
  <c r="F17" i="6"/>
  <c r="F18" i="6"/>
  <c r="E19" i="6"/>
  <c r="E41" i="6" s="1"/>
  <c r="F19" i="6" l="1"/>
  <c r="F41" i="6" l="1"/>
  <c r="C82" i="6" s="1"/>
  <c r="C83" i="6" l="1"/>
  <c r="C85" i="6" s="1"/>
</calcChain>
</file>

<file path=xl/sharedStrings.xml><?xml version="1.0" encoding="utf-8"?>
<sst xmlns="http://schemas.openxmlformats.org/spreadsheetml/2006/main" count="82" uniqueCount="52">
  <si>
    <t>Spolu</t>
  </si>
  <si>
    <t xml:space="preserve">Suma spolu </t>
  </si>
  <si>
    <t>SPOLU (základňa pre výpočet paušálnej sadzby)</t>
  </si>
  <si>
    <t>Počet hodín spolu
za pracovnú činnosť</t>
  </si>
  <si>
    <t>(bude doplnené)</t>
  </si>
  <si>
    <t>Názov užívateľa:</t>
  </si>
  <si>
    <t>IČO:</t>
  </si>
  <si>
    <t>Sídlo užívateľa:</t>
  </si>
  <si>
    <t>V zastúpení:</t>
  </si>
  <si>
    <t>Predkladané za obdobie (MM/RRRR-MM/RRRR):</t>
  </si>
  <si>
    <t>VYBER</t>
  </si>
  <si>
    <t>Počet odpracovaných hodín 
za MESIAC
(v súlade so mzdovým listom)</t>
  </si>
  <si>
    <t>Obdobie výkonu práce 
za MESIAC
(uveďte v tvare MM/RRRR)</t>
  </si>
  <si>
    <t>Meno a priezvisko zamestnanca
(uveďte bez titulov)</t>
  </si>
  <si>
    <t>Finančný príspevok 
CELKOM</t>
  </si>
  <si>
    <t xml:space="preserve">Paušálna sadzba vo výške 30% </t>
  </si>
  <si>
    <t>Pracovná pozícia 
- výber z možností</t>
  </si>
  <si>
    <t>Pracovná pozícia
(vyberte jednu z možností)</t>
  </si>
  <si>
    <t>TABUĽKA č. 4 - vypĺňajú sa len vyžltené stĺpce</t>
  </si>
  <si>
    <t>Jednotkový náklad / hodina</t>
  </si>
  <si>
    <t>Finančný príspevok za jednotkové náklady SUMÁRNE</t>
  </si>
  <si>
    <t>Akcia 1 - DI : Expert v oblasti sociálneho začlenenia - DoVP</t>
  </si>
  <si>
    <t>Akcia 1 - DI : Expert v oblasti sociálneho začlenenia - DoPČ</t>
  </si>
  <si>
    <t>Akcia 1 - DI : Lektor - DoVP</t>
  </si>
  <si>
    <t>Akcia 1 - DI : Lektor - DoPČ</t>
  </si>
  <si>
    <t>Akcia 2 - PAS : Expert v oblasti sociálneho začlenenia - DoVP</t>
  </si>
  <si>
    <t>Akcia 2 - PAS : Expert v oblasti sociálneho začlenenia - DoPČ</t>
  </si>
  <si>
    <t>Akcia 2 - PAS : Lektor - DoVP</t>
  </si>
  <si>
    <t>Akcia 2 - PAS : Lektor - DoPČ</t>
  </si>
  <si>
    <t>Akcia 2 - PAS : Expert by experience - DoVP</t>
  </si>
  <si>
    <t>Akcia 2 - PAS : Expert by experience - DoPČ</t>
  </si>
  <si>
    <t>Akcia 3 - ISV : Expert v oblasti sociálneho začlenenia - DoVP</t>
  </si>
  <si>
    <t>Akcia 3 - ISV : Expert v oblasti sociálneho začlenenia - DoPČ</t>
  </si>
  <si>
    <t>Akcia 3 - ISV : Lektor - DoVP</t>
  </si>
  <si>
    <t>Akcia 3 - ISV : Lektor - DoPČ</t>
  </si>
  <si>
    <t>Akcia 3 - ISV : Expert by experience - DoVP</t>
  </si>
  <si>
    <t>Akcia 3 - ISV : Expert by experience - DoPČ</t>
  </si>
  <si>
    <t>Akcia 1: Tvorba a implementácia transformačných plánov poskytovateľov sociálnych služieb zapojených do procesu prechodu z inštituciónalnej na komunitnú starostlivosť (DI) - pracovná pozícia</t>
  </si>
  <si>
    <t>Akcia 2: Zabezpečovanie individualizovaného a na človeka zameraného prístupu v sociálnych službách a opatrení v náhradnej starostlivosti na komunitnej úrovni (PAS) -                            pracovná pozícia</t>
  </si>
  <si>
    <t>Príloha č. 1a</t>
  </si>
  <si>
    <t>TABUĽKY č. 1 až 3 - Sumárne tabuľky - vypĺňajú sa automaticky</t>
  </si>
  <si>
    <t>Akcia 1 - DI : Odborný zamestnanec pre oblasť sociálneho začlenenia - TPP</t>
  </si>
  <si>
    <t>Akcia 2 - PAS : Odborný zamestnanec pre oblasť sociálneho začlenenia - TPP</t>
  </si>
  <si>
    <t>Akcia 3 - ISV : Odborný zamestnanec pre oblasť sociálneho začlenenia - TPP</t>
  </si>
  <si>
    <t>Akcia: 3 Zavedenie funkčného systému inšpekcie sociálnej starostlivosti z pohľadu ľudsko-právnych, procedurálnych, personálnych a prevádzkových aspektov a jeho implementácie do praxe poskytovateľov sociálnych služieb  (ISV) - pracovná pozícia</t>
  </si>
  <si>
    <t>Max. počet vykázaných hodín za kalendárny rok na pozíciu (položka má informatívny charakter)</t>
  </si>
  <si>
    <t>Kód projektu v ITMS2021+:</t>
  </si>
  <si>
    <t xml:space="preserve">
Meno, priezvisko a podpis štatutárneho orgánu užívateľa:
</t>
  </si>
  <si>
    <t>ŽIADOSŤ O PLATBU UŽÍVATEĽA (ŽOP) č.:
Podpora poskytovania komunitných a kvalitných sociálnych služieb</t>
  </si>
  <si>
    <t>ŽIADOSŤ O PLATBU UŽÍVATEĽA (ŽOP) - súhrnná tabuľka</t>
  </si>
  <si>
    <t>Miesto a dátum podpisu ŽOP  :</t>
  </si>
  <si>
    <t xml:space="preserve">Užívateľ vyhlasuje, že vyššie uvedené údaje za jednotlivých zamestnancov za žiadané obdobie zodpovedajú časovému a vecnému rozsahu podporovaných činností v zmysle Zmluvy o spolupráci s odbornou organizáciou.
Užívateľ vyhlasuje, že si je vedomý právnych dôsledkov nepravdivého vyhlásenia o skutočnostiach uvedených v tejto žiadosti o platbu užívateľa, vrátane trestnoprávnych dôsledkov.
Užívateľ berie na vedomie, že uvedenie nepravdivých informácií v tejto žiadosti o platbu je možné považovať za podstatné porušenie Zmluvy o spolupráci s odbornou organizáciou.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</si>
</sst>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6"/>
      <color theme="1"/>
      <name val="Arial Narrow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7DDFB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1" fillId="0" borderId="0" xfId="0" applyFont="1" applyFill="1" applyBorder="1" applyAlignment="1">
      <alignment vertical="center"/>
    </xf>
    <xf numFmtId="3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4" fillId="3" borderId="2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 applyProtection="1">
      <alignment vertical="center" wrapText="1"/>
    </xf>
    <xf numFmtId="0" fontId="7" fillId="8" borderId="4" xfId="0" applyFont="1" applyFill="1" applyBorder="1"/>
    <xf numFmtId="0" fontId="7" fillId="9" borderId="13" xfId="0" applyFont="1" applyFill="1" applyBorder="1"/>
    <xf numFmtId="0" fontId="7" fillId="9" borderId="28" xfId="0" applyFont="1" applyFill="1" applyBorder="1"/>
    <xf numFmtId="0" fontId="7" fillId="10" borderId="13" xfId="0" applyFont="1" applyFill="1" applyBorder="1"/>
    <xf numFmtId="0" fontId="7" fillId="10" borderId="28" xfId="0" applyFont="1" applyFill="1" applyBorder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 applyProtection="1">
      <alignment horizontal="center"/>
    </xf>
    <xf numFmtId="0" fontId="0" fillId="0" borderId="0" xfId="0" applyFont="1" applyProtection="1"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5" borderId="11" xfId="0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horizontal="center"/>
    </xf>
    <xf numFmtId="0" fontId="10" fillId="5" borderId="13" xfId="0" applyFont="1" applyFill="1" applyBorder="1" applyAlignment="1" applyProtection="1">
      <alignment vertical="center"/>
      <protection locked="0"/>
    </xf>
    <xf numFmtId="0" fontId="11" fillId="5" borderId="13" xfId="0" applyFont="1" applyFill="1" applyBorder="1" applyAlignment="1" applyProtection="1">
      <alignment vertical="center"/>
      <protection locked="0"/>
    </xf>
    <xf numFmtId="0" fontId="11" fillId="5" borderId="13" xfId="0" applyFont="1" applyFill="1" applyBorder="1" applyAlignment="1" applyProtection="1">
      <alignment vertical="center" wrapText="1"/>
      <protection locked="0"/>
    </xf>
    <xf numFmtId="0" fontId="12" fillId="5" borderId="13" xfId="0" applyFont="1" applyFill="1" applyBorder="1" applyAlignment="1" applyProtection="1">
      <alignment vertical="center"/>
      <protection locked="0"/>
    </xf>
    <xf numFmtId="0" fontId="10" fillId="5" borderId="15" xfId="0" applyFont="1" applyFill="1" applyBorder="1" applyAlignment="1" applyProtection="1">
      <alignment vertical="center"/>
      <protection locked="0"/>
    </xf>
    <xf numFmtId="0" fontId="10" fillId="5" borderId="0" xfId="0" applyFont="1" applyFill="1" applyBorder="1" applyAlignment="1" applyProtection="1">
      <alignment vertical="top"/>
      <protection locked="0"/>
    </xf>
    <xf numFmtId="0" fontId="10" fillId="0" borderId="0" xfId="0" applyFont="1" applyFill="1" applyBorder="1" applyAlignment="1" applyProtection="1">
      <alignment vertical="top"/>
      <protection locked="0"/>
    </xf>
    <xf numFmtId="0" fontId="13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13" fillId="4" borderId="8" xfId="0" applyFont="1" applyFill="1" applyBorder="1" applyAlignment="1">
      <alignment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4" fillId="9" borderId="4" xfId="0" applyNumberFormat="1" applyFont="1" applyFill="1" applyBorder="1" applyAlignment="1">
      <alignment vertical="center"/>
    </xf>
    <xf numFmtId="3" fontId="14" fillId="9" borderId="4" xfId="0" applyNumberFormat="1" applyFont="1" applyFill="1" applyBorder="1" applyAlignment="1">
      <alignment vertical="center"/>
    </xf>
    <xf numFmtId="4" fontId="14" fillId="9" borderId="14" xfId="0" applyNumberFormat="1" applyFont="1" applyFill="1" applyBorder="1" applyAlignment="1">
      <alignment vertical="center"/>
    </xf>
    <xf numFmtId="4" fontId="14" fillId="9" borderId="27" xfId="0" applyNumberFormat="1" applyFont="1" applyFill="1" applyBorder="1" applyAlignment="1">
      <alignment vertical="center"/>
    </xf>
    <xf numFmtId="3" fontId="14" fillId="9" borderId="27" xfId="0" applyNumberFormat="1" applyFont="1" applyFill="1" applyBorder="1" applyAlignment="1">
      <alignment vertical="center"/>
    </xf>
    <xf numFmtId="4" fontId="14" fillId="9" borderId="29" xfId="0" applyNumberFormat="1" applyFont="1" applyFill="1" applyBorder="1" applyAlignment="1">
      <alignment vertical="center"/>
    </xf>
    <xf numFmtId="4" fontId="15" fillId="4" borderId="2" xfId="0" applyNumberFormat="1" applyFont="1" applyFill="1" applyBorder="1" applyAlignment="1">
      <alignment vertical="center"/>
    </xf>
    <xf numFmtId="4" fontId="15" fillId="4" borderId="3" xfId="0" applyNumberFormat="1" applyFont="1" applyFill="1" applyBorder="1" applyAlignment="1">
      <alignment vertical="center"/>
    </xf>
    <xf numFmtId="0" fontId="7" fillId="2" borderId="0" xfId="0" applyFont="1" applyFill="1"/>
    <xf numFmtId="4" fontId="7" fillId="0" borderId="0" xfId="0" applyNumberFormat="1" applyFont="1"/>
    <xf numFmtId="4" fontId="14" fillId="10" borderId="4" xfId="0" applyNumberFormat="1" applyFont="1" applyFill="1" applyBorder="1" applyAlignment="1">
      <alignment vertical="center"/>
    </xf>
    <xf numFmtId="3" fontId="14" fillId="10" borderId="4" xfId="0" applyNumberFormat="1" applyFont="1" applyFill="1" applyBorder="1" applyAlignment="1">
      <alignment vertical="center"/>
    </xf>
    <xf numFmtId="4" fontId="14" fillId="10" borderId="14" xfId="0" applyNumberFormat="1" applyFont="1" applyFill="1" applyBorder="1" applyAlignment="1">
      <alignment vertical="center"/>
    </xf>
    <xf numFmtId="4" fontId="14" fillId="10" borderId="27" xfId="0" applyNumberFormat="1" applyFont="1" applyFill="1" applyBorder="1" applyAlignment="1">
      <alignment vertical="center"/>
    </xf>
    <xf numFmtId="3" fontId="14" fillId="10" borderId="27" xfId="0" applyNumberFormat="1" applyFont="1" applyFill="1" applyBorder="1" applyAlignment="1">
      <alignment vertical="center"/>
    </xf>
    <xf numFmtId="4" fontId="14" fillId="10" borderId="29" xfId="0" applyNumberFormat="1" applyFont="1" applyFill="1" applyBorder="1" applyAlignment="1">
      <alignment vertical="center"/>
    </xf>
    <xf numFmtId="4" fontId="14" fillId="8" borderId="4" xfId="0" applyNumberFormat="1" applyFont="1" applyFill="1" applyBorder="1" applyAlignment="1">
      <alignment vertical="center"/>
    </xf>
    <xf numFmtId="3" fontId="14" fillId="8" borderId="4" xfId="0" applyNumberFormat="1" applyFont="1" applyFill="1" applyBorder="1" applyAlignment="1">
      <alignment vertical="center"/>
    </xf>
    <xf numFmtId="4" fontId="6" fillId="7" borderId="2" xfId="0" applyNumberFormat="1" applyFont="1" applyFill="1" applyBorder="1" applyAlignment="1">
      <alignment vertical="center"/>
    </xf>
    <xf numFmtId="0" fontId="0" fillId="2" borderId="0" xfId="0" applyFont="1" applyFill="1"/>
    <xf numFmtId="0" fontId="13" fillId="2" borderId="0" xfId="0" applyFont="1" applyFill="1"/>
    <xf numFmtId="0" fontId="7" fillId="0" borderId="0" xfId="0" applyFont="1" applyAlignment="1">
      <alignment wrapText="1"/>
    </xf>
    <xf numFmtId="0" fontId="13" fillId="7" borderId="21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1" fontId="14" fillId="2" borderId="4" xfId="0" applyNumberFormat="1" applyFont="1" applyFill="1" applyBorder="1" applyAlignment="1">
      <alignment vertical="center"/>
    </xf>
    <xf numFmtId="49" fontId="14" fillId="2" borderId="4" xfId="0" applyNumberFormat="1" applyFont="1" applyFill="1" applyBorder="1" applyAlignment="1">
      <alignment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1" fontId="14" fillId="2" borderId="5" xfId="0" applyNumberFormat="1" applyFont="1" applyFill="1" applyBorder="1" applyAlignment="1">
      <alignment vertical="center"/>
    </xf>
    <xf numFmtId="0" fontId="17" fillId="0" borderId="22" xfId="0" applyFont="1" applyBorder="1" applyAlignment="1" applyProtection="1">
      <alignment vertical="center"/>
    </xf>
    <xf numFmtId="0" fontId="17" fillId="0" borderId="23" xfId="0" applyFont="1" applyBorder="1" applyAlignment="1" applyProtection="1">
      <alignment vertical="center"/>
    </xf>
    <xf numFmtId="0" fontId="18" fillId="7" borderId="13" xfId="0" applyFont="1" applyFill="1" applyBorder="1" applyAlignment="1" applyProtection="1">
      <alignment vertical="center" wrapText="1"/>
    </xf>
    <xf numFmtId="4" fontId="18" fillId="7" borderId="14" xfId="0" applyNumberFormat="1" applyFont="1" applyFill="1" applyBorder="1" applyAlignment="1" applyProtection="1">
      <alignment vertical="center" wrapText="1"/>
    </xf>
    <xf numFmtId="0" fontId="18" fillId="7" borderId="13" xfId="0" applyFont="1" applyFill="1" applyBorder="1" applyAlignment="1" applyProtection="1">
      <alignment vertical="center"/>
    </xf>
    <xf numFmtId="4" fontId="18" fillId="7" borderId="14" xfId="0" applyNumberFormat="1" applyFont="1" applyFill="1" applyBorder="1" applyAlignment="1" applyProtection="1">
      <alignment vertical="center"/>
    </xf>
    <xf numFmtId="0" fontId="19" fillId="0" borderId="13" xfId="0" applyFont="1" applyBorder="1" applyAlignment="1" applyProtection="1">
      <alignment vertical="center"/>
    </xf>
    <xf numFmtId="0" fontId="19" fillId="0" borderId="14" xfId="0" applyFont="1" applyBorder="1" applyAlignment="1" applyProtection="1">
      <alignment vertical="center"/>
    </xf>
    <xf numFmtId="0" fontId="18" fillId="6" borderId="15" xfId="0" applyFont="1" applyFill="1" applyBorder="1" applyAlignment="1" applyProtection="1">
      <alignment vertical="center" wrapText="1"/>
    </xf>
    <xf numFmtId="4" fontId="18" fillId="6" borderId="16" xfId="0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left"/>
    </xf>
    <xf numFmtId="4" fontId="0" fillId="0" borderId="0" xfId="0" applyNumberFormat="1" applyFont="1" applyAlignment="1" applyProtection="1">
      <alignment horizontal="center"/>
    </xf>
    <xf numFmtId="0" fontId="10" fillId="0" borderId="0" xfId="0" applyFont="1" applyFill="1" applyBorder="1" applyAlignment="1" applyProtection="1">
      <alignment horizontal="left"/>
    </xf>
    <xf numFmtId="0" fontId="17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horizontal="center"/>
      <protection locked="0"/>
    </xf>
    <xf numFmtId="0" fontId="18" fillId="5" borderId="11" xfId="0" applyFont="1" applyFill="1" applyBorder="1" applyAlignment="1" applyProtection="1">
      <alignment vertical="center"/>
      <protection locked="0"/>
    </xf>
    <xf numFmtId="0" fontId="18" fillId="0" borderId="12" xfId="0" applyFont="1" applyFill="1" applyBorder="1" applyAlignment="1" applyProtection="1">
      <alignment vertical="center"/>
      <protection locked="0"/>
    </xf>
    <xf numFmtId="0" fontId="18" fillId="5" borderId="15" xfId="0" applyFont="1" applyFill="1" applyBorder="1" applyAlignment="1" applyProtection="1">
      <alignment vertical="top" wrapText="1"/>
      <protection locked="0"/>
    </xf>
    <xf numFmtId="0" fontId="18" fillId="0" borderId="16" xfId="0" applyFont="1" applyFill="1" applyBorder="1" applyAlignment="1" applyProtection="1">
      <alignment vertical="top" wrapText="1"/>
      <protection locked="0"/>
    </xf>
    <xf numFmtId="4" fontId="14" fillId="8" borderId="27" xfId="0" applyNumberFormat="1" applyFont="1" applyFill="1" applyBorder="1" applyAlignment="1">
      <alignment vertical="center"/>
    </xf>
    <xf numFmtId="0" fontId="0" fillId="0" borderId="0" xfId="0" applyFill="1" applyAlignment="1">
      <alignment horizontal="righ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left" vertical="center"/>
    </xf>
    <xf numFmtId="4" fontId="15" fillId="4" borderId="6" xfId="0" applyNumberFormat="1" applyFont="1" applyFill="1" applyBorder="1" applyAlignment="1">
      <alignment horizontal="left" vertical="center"/>
    </xf>
    <xf numFmtId="4" fontId="15" fillId="4" borderId="25" xfId="0" applyNumberFormat="1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horizontal="left" vertical="center"/>
    </xf>
    <xf numFmtId="0" fontId="6" fillId="7" borderId="25" xfId="0" applyFont="1" applyFill="1" applyBorder="1" applyAlignment="1">
      <alignment horizontal="left" vertical="center"/>
    </xf>
    <xf numFmtId="0" fontId="16" fillId="0" borderId="24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 wrapText="1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10" fillId="0" borderId="17" xfId="0" applyFont="1" applyFill="1" applyBorder="1" applyAlignment="1" applyProtection="1">
      <alignment horizontal="left" vertical="center"/>
      <protection locked="0"/>
    </xf>
    <xf numFmtId="49" fontId="10" fillId="0" borderId="5" xfId="0" applyNumberFormat="1" applyFont="1" applyFill="1" applyBorder="1" applyAlignment="1" applyProtection="1">
      <alignment horizontal="left" vertical="center"/>
      <protection locked="0"/>
    </xf>
    <xf numFmtId="49" fontId="10" fillId="0" borderId="19" xfId="0" applyNumberFormat="1" applyFont="1" applyFill="1" applyBorder="1" applyAlignment="1" applyProtection="1">
      <alignment horizontal="left" vertical="center"/>
      <protection locked="0"/>
    </xf>
    <xf numFmtId="0" fontId="11" fillId="0" borderId="5" xfId="0" applyFont="1" applyFill="1" applyBorder="1" applyAlignment="1" applyProtection="1">
      <alignment horizontal="left" vertical="center"/>
      <protection locked="0"/>
    </xf>
    <xf numFmtId="0" fontId="11" fillId="0" borderId="19" xfId="0" applyFont="1" applyFill="1" applyBorder="1" applyAlignment="1" applyProtection="1">
      <alignment horizontal="left" vertical="center"/>
      <protection locked="0"/>
    </xf>
    <xf numFmtId="49" fontId="12" fillId="5" borderId="5" xfId="0" applyNumberFormat="1" applyFont="1" applyFill="1" applyBorder="1" applyAlignment="1" applyProtection="1">
      <alignment horizontal="left" vertical="center"/>
      <protection locked="0"/>
    </xf>
    <xf numFmtId="49" fontId="12" fillId="5" borderId="19" xfId="0" applyNumberFormat="1" applyFont="1" applyFill="1" applyBorder="1" applyAlignment="1" applyProtection="1">
      <alignment horizontal="left" vertical="center"/>
      <protection locked="0"/>
    </xf>
    <xf numFmtId="0" fontId="10" fillId="0" borderId="18" xfId="0" applyFont="1" applyFill="1" applyBorder="1" applyAlignment="1" applyProtection="1">
      <alignment horizontal="left" vertical="center"/>
      <protection locked="0"/>
    </xf>
    <xf numFmtId="0" fontId="10" fillId="0" borderId="20" xfId="0" applyFont="1" applyFill="1" applyBorder="1" applyAlignment="1" applyProtection="1">
      <alignment horizontal="left" vertical="center"/>
      <protection locked="0"/>
    </xf>
    <xf numFmtId="0" fontId="13" fillId="7" borderId="0" xfId="0" applyFont="1" applyFill="1" applyAlignment="1">
      <alignment horizontal="left"/>
    </xf>
    <xf numFmtId="0" fontId="13" fillId="7" borderId="0" xfId="0" applyFont="1" applyFill="1" applyAlignment="1">
      <alignment horizontal="left" vertical="center"/>
    </xf>
    <xf numFmtId="4" fontId="15" fillId="4" borderId="26" xfId="0" applyNumberFormat="1" applyFont="1" applyFill="1" applyBorder="1" applyAlignment="1">
      <alignment horizontal="left" vertical="center"/>
    </xf>
  </cellXfs>
  <cellStyles count="1">
    <cellStyle name="Normálna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DDFB"/>
      <color rgb="FFEBB1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3722511</xdr:colOff>
      <xdr:row>0</xdr:row>
      <xdr:rowOff>94544</xdr:rowOff>
    </xdr:from>
    <xdr:to>
      <xdr:col>3</xdr:col>
      <xdr:colOff>669431</xdr:colOff>
      <xdr:row>0</xdr:row>
      <xdr:rowOff>733354</xdr:rowOff>
    </xdr:to>
    <xdr:pic>
      <xdr:nvPicPr>
        <xdr:cNvPr id="12" name="Obrázok 1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28" t="22499" r="7345" b="20980"/>
        <a:stretch/>
      </xdr:blipFill>
      <xdr:spPr bwMode="auto">
        <a:xfrm>
          <a:off x="4109861" y="94544"/>
          <a:ext cx="5760720" cy="6388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1085850</xdr:colOff>
      <xdr:row>77</xdr:row>
      <xdr:rowOff>57150</xdr:rowOff>
    </xdr:from>
    <xdr:to>
      <xdr:col>2</xdr:col>
      <xdr:colOff>2325370</xdr:colOff>
      <xdr:row>78</xdr:row>
      <xdr:rowOff>511810</xdr:rowOff>
    </xdr:to>
    <xdr:pic>
      <xdr:nvPicPr>
        <xdr:cNvPr id="6" name="Obrázok 5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28" t="22499" r="7345" b="20980"/>
        <a:stretch/>
      </xdr:blipFill>
      <xdr:spPr bwMode="auto">
        <a:xfrm>
          <a:off x="1473200" y="20815300"/>
          <a:ext cx="5760720" cy="6388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1"/>
  <sheetViews>
    <sheetView showGridLines="0" tabSelected="1" zoomScaleNormal="100" zoomScaleSheetLayoutView="90" workbookViewId="0">
      <selection activeCell="B2" sqref="B2:F2"/>
    </sheetView>
  </sheetViews>
  <sheetFormatPr defaultColWidth="6.7265625" defaultRowHeight="14.5" x14ac:dyDescent="0.35"/>
  <cols>
    <col min="1" max="1" width="5.54296875" customWidth="1"/>
    <col min="2" max="2" width="64.7265625" bestFit="1" customWidth="1"/>
    <col min="3" max="3" width="61.7265625" customWidth="1"/>
    <col min="4" max="4" width="25.54296875" customWidth="1"/>
    <col min="5" max="5" width="22.7265625" customWidth="1"/>
    <col min="6" max="6" width="15.81640625" customWidth="1"/>
    <col min="7" max="7" width="16.54296875" customWidth="1"/>
    <col min="8" max="8" width="11.26953125" customWidth="1"/>
    <col min="9" max="9" width="11" customWidth="1"/>
    <col min="11" max="11" width="29.7265625" bestFit="1" customWidth="1"/>
    <col min="12" max="12" width="33.453125" bestFit="1" customWidth="1"/>
    <col min="13" max="13" width="26.26953125" bestFit="1" customWidth="1"/>
    <col min="14" max="14" width="12.1796875" bestFit="1" customWidth="1"/>
  </cols>
  <sheetData>
    <row r="1" spans="2:9" ht="60" customHeight="1" x14ac:dyDescent="0.35">
      <c r="B1" s="90" t="s">
        <v>39</v>
      </c>
      <c r="C1" s="90"/>
      <c r="D1" s="90"/>
      <c r="E1" s="90"/>
      <c r="F1" s="90"/>
    </row>
    <row r="2" spans="2:9" ht="90" customHeight="1" x14ac:dyDescent="0.35">
      <c r="B2" s="91" t="s">
        <v>48</v>
      </c>
      <c r="C2" s="92"/>
      <c r="D2" s="92"/>
      <c r="E2" s="92"/>
      <c r="F2" s="92"/>
      <c r="G2" s="7"/>
      <c r="H2" s="7"/>
      <c r="I2" s="7"/>
    </row>
    <row r="3" spans="2:9" ht="20.149999999999999" customHeight="1" thickBot="1" x14ac:dyDescent="0.4">
      <c r="B3" s="24"/>
      <c r="C3" s="25"/>
      <c r="D3" s="25"/>
      <c r="E3" s="25"/>
      <c r="F3" s="25"/>
      <c r="G3" s="7"/>
      <c r="H3" s="7"/>
      <c r="I3" s="7"/>
    </row>
    <row r="4" spans="2:9" ht="20.149999999999999" customHeight="1" x14ac:dyDescent="0.35">
      <c r="B4" s="26" t="s">
        <v>5</v>
      </c>
      <c r="C4" s="102"/>
      <c r="D4" s="103"/>
      <c r="E4" s="27"/>
      <c r="F4" s="27"/>
    </row>
    <row r="5" spans="2:9" ht="20.149999999999999" customHeight="1" x14ac:dyDescent="0.35">
      <c r="B5" s="28" t="s">
        <v>6</v>
      </c>
      <c r="C5" s="104"/>
      <c r="D5" s="105"/>
      <c r="E5" s="27"/>
      <c r="F5" s="27"/>
    </row>
    <row r="6" spans="2:9" ht="20.149999999999999" customHeight="1" x14ac:dyDescent="0.35">
      <c r="B6" s="29" t="s">
        <v>7</v>
      </c>
      <c r="C6" s="106"/>
      <c r="D6" s="107"/>
      <c r="E6" s="27"/>
      <c r="F6" s="20"/>
    </row>
    <row r="7" spans="2:9" ht="20.149999999999999" customHeight="1" x14ac:dyDescent="0.35">
      <c r="B7" s="30" t="s">
        <v>8</v>
      </c>
      <c r="C7" s="106"/>
      <c r="D7" s="107"/>
      <c r="E7" s="27"/>
      <c r="F7" s="20"/>
    </row>
    <row r="8" spans="2:9" ht="20.149999999999999" customHeight="1" x14ac:dyDescent="0.35">
      <c r="B8" s="31" t="s">
        <v>46</v>
      </c>
      <c r="C8" s="108" t="s">
        <v>4</v>
      </c>
      <c r="D8" s="109"/>
      <c r="E8" s="27"/>
      <c r="F8" s="20"/>
    </row>
    <row r="9" spans="2:9" ht="20.149999999999999" customHeight="1" thickBot="1" x14ac:dyDescent="0.4">
      <c r="B9" s="32" t="s">
        <v>9</v>
      </c>
      <c r="C9" s="110"/>
      <c r="D9" s="111"/>
      <c r="E9" s="27"/>
      <c r="F9" s="20"/>
    </row>
    <row r="10" spans="2:9" ht="15.5" x14ac:dyDescent="0.35">
      <c r="B10" s="33"/>
      <c r="C10" s="34"/>
      <c r="D10" s="34"/>
      <c r="E10" s="34"/>
      <c r="F10" s="34"/>
      <c r="G10" s="1"/>
    </row>
    <row r="11" spans="2:9" x14ac:dyDescent="0.35">
      <c r="B11" s="112" t="s">
        <v>40</v>
      </c>
      <c r="C11" s="112"/>
      <c r="D11" s="20"/>
      <c r="E11" s="20"/>
      <c r="F11" s="27"/>
      <c r="G11" s="1"/>
    </row>
    <row r="12" spans="2:9" ht="15" thickBot="1" x14ac:dyDescent="0.4">
      <c r="B12" s="35"/>
      <c r="C12" s="35"/>
      <c r="D12" s="36"/>
      <c r="E12" s="36"/>
      <c r="F12" s="37"/>
      <c r="G12" s="1"/>
    </row>
    <row r="13" spans="2:9" ht="55.5" customHeight="1" x14ac:dyDescent="0.35">
      <c r="B13" s="38" t="s">
        <v>37</v>
      </c>
      <c r="C13" s="39" t="s">
        <v>19</v>
      </c>
      <c r="D13" s="39" t="s">
        <v>45</v>
      </c>
      <c r="E13" s="39" t="s">
        <v>3</v>
      </c>
      <c r="F13" s="40" t="s">
        <v>1</v>
      </c>
      <c r="G13" s="1"/>
      <c r="H13" s="1"/>
    </row>
    <row r="14" spans="2:9" ht="16.5" customHeight="1" x14ac:dyDescent="0.35">
      <c r="B14" s="16" t="s">
        <v>41</v>
      </c>
      <c r="C14" s="41">
        <v>22.32</v>
      </c>
      <c r="D14" s="42">
        <v>1720</v>
      </c>
      <c r="E14" s="41">
        <f>SUMIF(C$46:C$76,B14,E$46:E$76)</f>
        <v>0</v>
      </c>
      <c r="F14" s="43">
        <f>C14*E14</f>
        <v>0</v>
      </c>
      <c r="G14" s="1"/>
      <c r="H14" s="1"/>
    </row>
    <row r="15" spans="2:9" x14ac:dyDescent="0.35">
      <c r="B15" s="16" t="s">
        <v>21</v>
      </c>
      <c r="C15" s="41">
        <v>42.08</v>
      </c>
      <c r="D15" s="42">
        <v>350</v>
      </c>
      <c r="E15" s="41">
        <f t="shared" ref="E15:E18" si="0">SUMIF(C$46:C$76,B15,E$46:E$76)</f>
        <v>0</v>
      </c>
      <c r="F15" s="43">
        <f t="shared" ref="F15:F18" si="1">C15*E15</f>
        <v>0</v>
      </c>
      <c r="G15" s="1"/>
      <c r="H15" s="1"/>
    </row>
    <row r="16" spans="2:9" x14ac:dyDescent="0.35">
      <c r="B16" s="16" t="s">
        <v>22</v>
      </c>
      <c r="C16" s="41">
        <v>42.08</v>
      </c>
      <c r="D16" s="42">
        <v>520</v>
      </c>
      <c r="E16" s="41">
        <f t="shared" si="0"/>
        <v>0</v>
      </c>
      <c r="F16" s="43">
        <f t="shared" si="1"/>
        <v>0</v>
      </c>
      <c r="G16" s="1"/>
      <c r="H16" s="1"/>
    </row>
    <row r="17" spans="2:9" x14ac:dyDescent="0.35">
      <c r="B17" s="16" t="s">
        <v>23</v>
      </c>
      <c r="C17" s="41">
        <v>40.299999999999997</v>
      </c>
      <c r="D17" s="42">
        <v>350</v>
      </c>
      <c r="E17" s="41">
        <f t="shared" si="0"/>
        <v>0</v>
      </c>
      <c r="F17" s="43">
        <f t="shared" si="1"/>
        <v>0</v>
      </c>
      <c r="G17" s="1"/>
      <c r="H17" s="1"/>
    </row>
    <row r="18" spans="2:9" s="10" customFormat="1" ht="15" thickBot="1" x14ac:dyDescent="0.4">
      <c r="B18" s="17" t="s">
        <v>24</v>
      </c>
      <c r="C18" s="44">
        <v>40.299999999999997</v>
      </c>
      <c r="D18" s="45">
        <v>520</v>
      </c>
      <c r="E18" s="41">
        <f t="shared" si="0"/>
        <v>0</v>
      </c>
      <c r="F18" s="46">
        <f t="shared" si="1"/>
        <v>0</v>
      </c>
      <c r="G18" s="9"/>
      <c r="H18" s="9"/>
    </row>
    <row r="19" spans="2:9" s="5" customFormat="1" ht="17.5" customHeight="1" thickBot="1" x14ac:dyDescent="0.4">
      <c r="B19" s="93" t="s">
        <v>0</v>
      </c>
      <c r="C19" s="94"/>
      <c r="D19" s="95"/>
      <c r="E19" s="47">
        <f>SUM(E14:E18)</f>
        <v>0</v>
      </c>
      <c r="F19" s="48">
        <f>SUM(F14:F18)</f>
        <v>0</v>
      </c>
      <c r="G19" s="4"/>
    </row>
    <row r="20" spans="2:9" s="6" customFormat="1" ht="13.5" thickBot="1" x14ac:dyDescent="0.35">
      <c r="B20" s="49"/>
      <c r="C20" s="49"/>
      <c r="D20" s="50"/>
      <c r="E20" s="50"/>
      <c r="F20" s="50"/>
      <c r="G20" s="2"/>
      <c r="H20" s="2"/>
      <c r="I20" s="2"/>
    </row>
    <row r="21" spans="2:9" s="6" customFormat="1" ht="56.25" customHeight="1" x14ac:dyDescent="0.3">
      <c r="B21" s="38" t="s">
        <v>38</v>
      </c>
      <c r="C21" s="39" t="s">
        <v>19</v>
      </c>
      <c r="D21" s="39" t="s">
        <v>45</v>
      </c>
      <c r="E21" s="39" t="s">
        <v>3</v>
      </c>
      <c r="F21" s="40" t="s">
        <v>1</v>
      </c>
      <c r="G21" s="2"/>
      <c r="H21" s="2"/>
      <c r="I21" s="2"/>
    </row>
    <row r="22" spans="2:9" s="6" customFormat="1" ht="16.5" customHeight="1" x14ac:dyDescent="0.3">
      <c r="B22" s="18" t="s">
        <v>42</v>
      </c>
      <c r="C22" s="51">
        <v>22.32</v>
      </c>
      <c r="D22" s="52">
        <v>1720</v>
      </c>
      <c r="E22" s="51">
        <f t="shared" ref="E22:E28" si="2">SUMIF(C$46:C$76,B22,E$46:E$76)</f>
        <v>0</v>
      </c>
      <c r="F22" s="53">
        <f>C22*E22</f>
        <v>0</v>
      </c>
      <c r="G22" s="2"/>
      <c r="H22" s="2"/>
      <c r="I22" s="2"/>
    </row>
    <row r="23" spans="2:9" s="6" customFormat="1" ht="16.5" customHeight="1" x14ac:dyDescent="0.3">
      <c r="B23" s="18" t="s">
        <v>25</v>
      </c>
      <c r="C23" s="51">
        <v>42.08</v>
      </c>
      <c r="D23" s="52">
        <v>350</v>
      </c>
      <c r="E23" s="51">
        <f t="shared" si="2"/>
        <v>0</v>
      </c>
      <c r="F23" s="53">
        <f t="shared" ref="F23:F28" si="3">C23*E23</f>
        <v>0</v>
      </c>
      <c r="G23" s="2"/>
      <c r="H23" s="2"/>
      <c r="I23" s="2"/>
    </row>
    <row r="24" spans="2:9" s="6" customFormat="1" ht="16.5" customHeight="1" x14ac:dyDescent="0.3">
      <c r="B24" s="18" t="s">
        <v>26</v>
      </c>
      <c r="C24" s="51">
        <v>42.08</v>
      </c>
      <c r="D24" s="52">
        <v>520</v>
      </c>
      <c r="E24" s="51">
        <f t="shared" si="2"/>
        <v>0</v>
      </c>
      <c r="F24" s="53">
        <f t="shared" si="3"/>
        <v>0</v>
      </c>
      <c r="G24" s="2"/>
      <c r="H24" s="2"/>
      <c r="I24" s="2"/>
    </row>
    <row r="25" spans="2:9" s="6" customFormat="1" ht="16.5" customHeight="1" x14ac:dyDescent="0.3">
      <c r="B25" s="18" t="s">
        <v>27</v>
      </c>
      <c r="C25" s="51">
        <v>40.299999999999997</v>
      </c>
      <c r="D25" s="52">
        <v>350</v>
      </c>
      <c r="E25" s="51">
        <f t="shared" si="2"/>
        <v>0</v>
      </c>
      <c r="F25" s="53">
        <f t="shared" si="3"/>
        <v>0</v>
      </c>
      <c r="G25" s="2"/>
      <c r="H25" s="2"/>
      <c r="I25" s="2"/>
    </row>
    <row r="26" spans="2:9" s="6" customFormat="1" ht="16.5" customHeight="1" x14ac:dyDescent="0.3">
      <c r="B26" s="18" t="s">
        <v>28</v>
      </c>
      <c r="C26" s="51">
        <v>40.299999999999997</v>
      </c>
      <c r="D26" s="52">
        <v>520</v>
      </c>
      <c r="E26" s="51">
        <f t="shared" si="2"/>
        <v>0</v>
      </c>
      <c r="F26" s="53">
        <f t="shared" si="3"/>
        <v>0</v>
      </c>
      <c r="G26" s="2"/>
      <c r="H26" s="2"/>
      <c r="I26" s="2"/>
    </row>
    <row r="27" spans="2:9" s="6" customFormat="1" ht="16.5" customHeight="1" x14ac:dyDescent="0.3">
      <c r="B27" s="18" t="s">
        <v>29</v>
      </c>
      <c r="C27" s="51">
        <v>28.67</v>
      </c>
      <c r="D27" s="52">
        <v>350</v>
      </c>
      <c r="E27" s="51">
        <f t="shared" si="2"/>
        <v>0</v>
      </c>
      <c r="F27" s="53">
        <f t="shared" si="3"/>
        <v>0</v>
      </c>
      <c r="G27" s="2"/>
      <c r="H27" s="2"/>
      <c r="I27" s="2"/>
    </row>
    <row r="28" spans="2:9" s="6" customFormat="1" ht="16.5" customHeight="1" thickBot="1" x14ac:dyDescent="0.35">
      <c r="B28" s="19" t="s">
        <v>30</v>
      </c>
      <c r="C28" s="54">
        <v>28.67</v>
      </c>
      <c r="D28" s="55">
        <v>520</v>
      </c>
      <c r="E28" s="51">
        <f t="shared" si="2"/>
        <v>0</v>
      </c>
      <c r="F28" s="56">
        <f t="shared" si="3"/>
        <v>0</v>
      </c>
      <c r="G28" s="2"/>
      <c r="H28" s="2"/>
      <c r="I28" s="2"/>
    </row>
    <row r="29" spans="2:9" s="6" customFormat="1" ht="17.25" customHeight="1" thickBot="1" x14ac:dyDescent="0.35">
      <c r="B29" s="93" t="s">
        <v>0</v>
      </c>
      <c r="C29" s="94"/>
      <c r="D29" s="95"/>
      <c r="E29" s="47">
        <f>SUM(E22:E28)</f>
        <v>0</v>
      </c>
      <c r="F29" s="48">
        <f>SUM(F22:F28)</f>
        <v>0</v>
      </c>
      <c r="G29" s="2"/>
      <c r="H29" s="2"/>
      <c r="I29" s="2"/>
    </row>
    <row r="30" spans="2:9" s="6" customFormat="1" ht="13.5" thickBot="1" x14ac:dyDescent="0.35">
      <c r="B30" s="49"/>
      <c r="C30" s="49"/>
      <c r="D30" s="50"/>
      <c r="E30" s="50"/>
      <c r="F30" s="50"/>
      <c r="G30" s="2"/>
      <c r="H30" s="2"/>
      <c r="I30" s="2"/>
    </row>
    <row r="31" spans="2:9" s="6" customFormat="1" ht="52" x14ac:dyDescent="0.3">
      <c r="B31" s="38" t="s">
        <v>44</v>
      </c>
      <c r="C31" s="39" t="s">
        <v>19</v>
      </c>
      <c r="D31" s="39" t="s">
        <v>45</v>
      </c>
      <c r="E31" s="39" t="s">
        <v>3</v>
      </c>
      <c r="F31" s="40" t="s">
        <v>1</v>
      </c>
      <c r="G31" s="2"/>
      <c r="H31" s="2"/>
      <c r="I31" s="2"/>
    </row>
    <row r="32" spans="2:9" s="6" customFormat="1" ht="16.5" customHeight="1" x14ac:dyDescent="0.3">
      <c r="B32" s="15" t="s">
        <v>43</v>
      </c>
      <c r="C32" s="57">
        <v>22.32</v>
      </c>
      <c r="D32" s="58">
        <v>1720</v>
      </c>
      <c r="E32" s="57">
        <f t="shared" ref="E32:E38" si="4">SUMIF(C$46:C$76,B32,E$46:E$76)</f>
        <v>0</v>
      </c>
      <c r="F32" s="57">
        <f>C32*E32</f>
        <v>0</v>
      </c>
      <c r="G32" s="2"/>
      <c r="H32" s="2"/>
      <c r="I32" s="2"/>
    </row>
    <row r="33" spans="2:9" s="6" customFormat="1" ht="16.5" customHeight="1" x14ac:dyDescent="0.3">
      <c r="B33" s="15" t="s">
        <v>31</v>
      </c>
      <c r="C33" s="57">
        <v>42.08</v>
      </c>
      <c r="D33" s="58">
        <v>350</v>
      </c>
      <c r="E33" s="57">
        <f t="shared" si="4"/>
        <v>0</v>
      </c>
      <c r="F33" s="57">
        <f t="shared" ref="F33:F38" si="5">C33*E33</f>
        <v>0</v>
      </c>
      <c r="G33" s="2"/>
      <c r="H33" s="2"/>
      <c r="I33" s="2"/>
    </row>
    <row r="34" spans="2:9" s="6" customFormat="1" ht="16.5" customHeight="1" x14ac:dyDescent="0.3">
      <c r="B34" s="15" t="s">
        <v>32</v>
      </c>
      <c r="C34" s="57">
        <v>42.08</v>
      </c>
      <c r="D34" s="58">
        <v>520</v>
      </c>
      <c r="E34" s="57">
        <f t="shared" si="4"/>
        <v>0</v>
      </c>
      <c r="F34" s="57">
        <f t="shared" si="5"/>
        <v>0</v>
      </c>
      <c r="G34" s="2"/>
      <c r="H34" s="2"/>
      <c r="I34" s="2"/>
    </row>
    <row r="35" spans="2:9" s="6" customFormat="1" ht="16.5" customHeight="1" x14ac:dyDescent="0.3">
      <c r="B35" s="15" t="s">
        <v>33</v>
      </c>
      <c r="C35" s="57">
        <v>40.299999999999997</v>
      </c>
      <c r="D35" s="58">
        <v>350</v>
      </c>
      <c r="E35" s="57">
        <f t="shared" si="4"/>
        <v>0</v>
      </c>
      <c r="F35" s="57">
        <f t="shared" si="5"/>
        <v>0</v>
      </c>
      <c r="G35" s="2"/>
      <c r="H35" s="2"/>
      <c r="I35" s="2"/>
    </row>
    <row r="36" spans="2:9" s="6" customFormat="1" ht="16.5" customHeight="1" x14ac:dyDescent="0.3">
      <c r="B36" s="15" t="s">
        <v>34</v>
      </c>
      <c r="C36" s="57">
        <v>40.299999999999997</v>
      </c>
      <c r="D36" s="58">
        <v>520</v>
      </c>
      <c r="E36" s="57">
        <f t="shared" si="4"/>
        <v>0</v>
      </c>
      <c r="F36" s="57">
        <f t="shared" si="5"/>
        <v>0</v>
      </c>
      <c r="G36" s="2"/>
      <c r="H36" s="2"/>
      <c r="I36" s="2"/>
    </row>
    <row r="37" spans="2:9" s="6" customFormat="1" ht="16.5" customHeight="1" x14ac:dyDescent="0.3">
      <c r="B37" s="15" t="s">
        <v>35</v>
      </c>
      <c r="C37" s="57">
        <v>28.67</v>
      </c>
      <c r="D37" s="58">
        <v>350</v>
      </c>
      <c r="E37" s="57">
        <f t="shared" si="4"/>
        <v>0</v>
      </c>
      <c r="F37" s="57">
        <f t="shared" si="5"/>
        <v>0</v>
      </c>
      <c r="G37" s="2"/>
      <c r="H37" s="2"/>
      <c r="I37" s="2"/>
    </row>
    <row r="38" spans="2:9" s="6" customFormat="1" ht="16.5" customHeight="1" thickBot="1" x14ac:dyDescent="0.35">
      <c r="B38" s="15" t="s">
        <v>36</v>
      </c>
      <c r="C38" s="89">
        <v>28.67</v>
      </c>
      <c r="D38" s="58">
        <v>520</v>
      </c>
      <c r="E38" s="57">
        <f t="shared" si="4"/>
        <v>0</v>
      </c>
      <c r="F38" s="57">
        <f t="shared" si="5"/>
        <v>0</v>
      </c>
      <c r="G38" s="2"/>
      <c r="H38" s="2"/>
      <c r="I38" s="2"/>
    </row>
    <row r="39" spans="2:9" s="6" customFormat="1" ht="17.25" customHeight="1" thickBot="1" x14ac:dyDescent="0.35">
      <c r="B39" s="114" t="s">
        <v>0</v>
      </c>
      <c r="C39" s="94"/>
      <c r="D39" s="95"/>
      <c r="E39" s="47">
        <f>SUM(E32:E36)</f>
        <v>0</v>
      </c>
      <c r="F39" s="48">
        <f>SUM(F32:F36)</f>
        <v>0</v>
      </c>
      <c r="G39" s="2"/>
      <c r="H39" s="2"/>
      <c r="I39" s="2"/>
    </row>
    <row r="40" spans="2:9" s="6" customFormat="1" ht="13.5" thickBot="1" x14ac:dyDescent="0.35">
      <c r="B40" s="49"/>
      <c r="C40" s="49"/>
      <c r="D40" s="50"/>
      <c r="E40" s="50"/>
      <c r="F40" s="50"/>
      <c r="G40" s="2"/>
      <c r="H40" s="2"/>
      <c r="I40" s="2"/>
    </row>
    <row r="41" spans="2:9" s="6" customFormat="1" ht="18" customHeight="1" thickBot="1" x14ac:dyDescent="0.35">
      <c r="B41" s="96" t="s">
        <v>2</v>
      </c>
      <c r="C41" s="97"/>
      <c r="D41" s="98"/>
      <c r="E41" s="59">
        <f>SUM(E19+E29+E39)</f>
        <v>0</v>
      </c>
      <c r="F41" s="59">
        <f>SUM(F19+F29+F39)</f>
        <v>0</v>
      </c>
      <c r="G41" s="2"/>
      <c r="H41" s="2"/>
    </row>
    <row r="42" spans="2:9" x14ac:dyDescent="0.35">
      <c r="B42" s="60"/>
      <c r="C42" s="60"/>
      <c r="D42" s="20"/>
      <c r="E42" s="20"/>
      <c r="F42" s="20"/>
      <c r="G42" s="8"/>
    </row>
    <row r="43" spans="2:9" ht="17.25" customHeight="1" x14ac:dyDescent="0.35">
      <c r="B43" s="113" t="s">
        <v>18</v>
      </c>
      <c r="C43" s="113"/>
      <c r="D43" s="6"/>
      <c r="E43" s="6"/>
      <c r="F43" s="6"/>
      <c r="G43" s="3"/>
    </row>
    <row r="44" spans="2:9" ht="15" thickBot="1" x14ac:dyDescent="0.4">
      <c r="B44" s="61"/>
      <c r="C44" s="61"/>
      <c r="D44" s="62"/>
      <c r="E44" s="6"/>
      <c r="F44" s="6"/>
      <c r="G44" s="3"/>
      <c r="H44" s="2"/>
    </row>
    <row r="45" spans="2:9" ht="52" x14ac:dyDescent="0.35">
      <c r="B45" s="63" t="s">
        <v>13</v>
      </c>
      <c r="C45" s="63" t="s">
        <v>17</v>
      </c>
      <c r="D45" s="63" t="s">
        <v>12</v>
      </c>
      <c r="E45" s="64" t="s">
        <v>11</v>
      </c>
      <c r="F45" s="20"/>
    </row>
    <row r="46" spans="2:9" ht="20.149999999999999" customHeight="1" x14ac:dyDescent="0.35">
      <c r="B46" s="65"/>
      <c r="C46" s="66" t="s">
        <v>10</v>
      </c>
      <c r="D46" s="67"/>
      <c r="E46" s="68"/>
      <c r="F46" s="20"/>
    </row>
    <row r="47" spans="2:9" ht="20.149999999999999" customHeight="1" x14ac:dyDescent="0.35">
      <c r="B47" s="65"/>
      <c r="C47" s="66"/>
      <c r="D47" s="67"/>
      <c r="E47" s="68"/>
      <c r="F47" s="20"/>
    </row>
    <row r="48" spans="2:9" ht="20.149999999999999" customHeight="1" x14ac:dyDescent="0.35">
      <c r="B48" s="65"/>
      <c r="C48" s="66"/>
      <c r="D48" s="67"/>
      <c r="E48" s="68"/>
      <c r="F48" s="21"/>
    </row>
    <row r="49" spans="2:6" ht="20.149999999999999" customHeight="1" x14ac:dyDescent="0.35">
      <c r="B49" s="65"/>
      <c r="C49" s="66"/>
      <c r="D49" s="67"/>
      <c r="E49" s="68"/>
      <c r="F49" s="20"/>
    </row>
    <row r="50" spans="2:6" ht="20.149999999999999" customHeight="1" x14ac:dyDescent="0.35">
      <c r="B50" s="69"/>
      <c r="C50" s="66"/>
      <c r="D50" s="67"/>
      <c r="E50" s="68"/>
      <c r="F50" s="20"/>
    </row>
    <row r="51" spans="2:6" ht="20.149999999999999" customHeight="1" x14ac:dyDescent="0.35">
      <c r="B51" s="69"/>
      <c r="C51" s="66"/>
      <c r="D51" s="67"/>
      <c r="E51" s="68"/>
      <c r="F51" s="20"/>
    </row>
    <row r="52" spans="2:6" ht="20.149999999999999" customHeight="1" x14ac:dyDescent="0.35">
      <c r="B52" s="69"/>
      <c r="C52" s="66"/>
      <c r="D52" s="67"/>
      <c r="E52" s="68"/>
      <c r="F52" s="20"/>
    </row>
    <row r="53" spans="2:6" ht="20.149999999999999" customHeight="1" x14ac:dyDescent="0.35">
      <c r="B53" s="69"/>
      <c r="C53" s="66"/>
      <c r="D53" s="67"/>
      <c r="E53" s="68"/>
      <c r="F53" s="20"/>
    </row>
    <row r="54" spans="2:6" ht="20.149999999999999" customHeight="1" x14ac:dyDescent="0.35">
      <c r="B54" s="69"/>
      <c r="C54" s="66"/>
      <c r="D54" s="67"/>
      <c r="E54" s="68"/>
      <c r="F54" s="20"/>
    </row>
    <row r="55" spans="2:6" ht="20.149999999999999" customHeight="1" x14ac:dyDescent="0.35">
      <c r="B55" s="69"/>
      <c r="C55" s="66"/>
      <c r="D55" s="67"/>
      <c r="E55" s="68"/>
      <c r="F55" s="20"/>
    </row>
    <row r="56" spans="2:6" ht="20.149999999999999" customHeight="1" x14ac:dyDescent="0.35">
      <c r="B56" s="69"/>
      <c r="C56" s="66"/>
      <c r="D56" s="67"/>
      <c r="E56" s="68"/>
      <c r="F56" s="20"/>
    </row>
    <row r="57" spans="2:6" ht="20.149999999999999" customHeight="1" x14ac:dyDescent="0.35">
      <c r="B57" s="69"/>
      <c r="C57" s="66"/>
      <c r="D57" s="67"/>
      <c r="E57" s="68"/>
      <c r="F57" s="20"/>
    </row>
    <row r="58" spans="2:6" ht="20.149999999999999" customHeight="1" x14ac:dyDescent="0.35">
      <c r="B58" s="69"/>
      <c r="C58" s="66"/>
      <c r="D58" s="67"/>
      <c r="E58" s="68"/>
      <c r="F58" s="20"/>
    </row>
    <row r="59" spans="2:6" ht="20.149999999999999" customHeight="1" x14ac:dyDescent="0.35">
      <c r="B59" s="69"/>
      <c r="C59" s="66"/>
      <c r="D59" s="67"/>
      <c r="E59" s="68"/>
      <c r="F59" s="20"/>
    </row>
    <row r="60" spans="2:6" ht="20.149999999999999" customHeight="1" x14ac:dyDescent="0.35">
      <c r="B60" s="69"/>
      <c r="C60" s="66"/>
      <c r="D60" s="67"/>
      <c r="E60" s="68"/>
      <c r="F60" s="20"/>
    </row>
    <row r="61" spans="2:6" ht="20.149999999999999" customHeight="1" x14ac:dyDescent="0.35">
      <c r="B61" s="69"/>
      <c r="C61" s="66"/>
      <c r="D61" s="67"/>
      <c r="E61" s="68"/>
      <c r="F61" s="20"/>
    </row>
    <row r="62" spans="2:6" ht="20.149999999999999" customHeight="1" x14ac:dyDescent="0.35">
      <c r="B62" s="69"/>
      <c r="C62" s="66"/>
      <c r="D62" s="67"/>
      <c r="E62" s="68"/>
      <c r="F62" s="20"/>
    </row>
    <row r="63" spans="2:6" ht="20.149999999999999" customHeight="1" x14ac:dyDescent="0.35">
      <c r="B63" s="69"/>
      <c r="C63" s="66"/>
      <c r="D63" s="67"/>
      <c r="E63" s="68"/>
      <c r="F63" s="20"/>
    </row>
    <row r="64" spans="2:6" ht="20.149999999999999" customHeight="1" x14ac:dyDescent="0.35">
      <c r="B64" s="69"/>
      <c r="C64" s="66"/>
      <c r="D64" s="67"/>
      <c r="E64" s="68"/>
      <c r="F64" s="20"/>
    </row>
    <row r="65" spans="2:6" ht="20.149999999999999" customHeight="1" x14ac:dyDescent="0.35">
      <c r="B65" s="69"/>
      <c r="C65" s="66"/>
      <c r="D65" s="67"/>
      <c r="E65" s="68"/>
      <c r="F65" s="20"/>
    </row>
    <row r="66" spans="2:6" ht="20.149999999999999" customHeight="1" x14ac:dyDescent="0.35">
      <c r="B66" s="69"/>
      <c r="C66" s="66"/>
      <c r="D66" s="67"/>
      <c r="E66" s="68"/>
      <c r="F66" s="20"/>
    </row>
    <row r="67" spans="2:6" ht="20.149999999999999" customHeight="1" x14ac:dyDescent="0.35">
      <c r="B67" s="69"/>
      <c r="C67" s="66"/>
      <c r="D67" s="67"/>
      <c r="E67" s="68"/>
      <c r="F67" s="20"/>
    </row>
    <row r="68" spans="2:6" ht="20.149999999999999" customHeight="1" x14ac:dyDescent="0.35">
      <c r="B68" s="69"/>
      <c r="C68" s="66"/>
      <c r="D68" s="67"/>
      <c r="E68" s="68"/>
      <c r="F68" s="20"/>
    </row>
    <row r="69" spans="2:6" ht="20.149999999999999" customHeight="1" x14ac:dyDescent="0.35">
      <c r="B69" s="69"/>
      <c r="C69" s="66"/>
      <c r="D69" s="67"/>
      <c r="E69" s="68"/>
      <c r="F69" s="20"/>
    </row>
    <row r="70" spans="2:6" ht="20.149999999999999" customHeight="1" x14ac:dyDescent="0.35">
      <c r="B70" s="69"/>
      <c r="C70" s="66"/>
      <c r="D70" s="67"/>
      <c r="E70" s="68"/>
      <c r="F70" s="20"/>
    </row>
    <row r="71" spans="2:6" ht="20.149999999999999" customHeight="1" x14ac:dyDescent="0.35">
      <c r="B71" s="69"/>
      <c r="C71" s="66"/>
      <c r="D71" s="67"/>
      <c r="E71" s="68"/>
      <c r="F71" s="20"/>
    </row>
    <row r="72" spans="2:6" ht="20.149999999999999" customHeight="1" x14ac:dyDescent="0.35">
      <c r="B72" s="69"/>
      <c r="C72" s="66"/>
      <c r="D72" s="67"/>
      <c r="E72" s="68"/>
      <c r="F72" s="20"/>
    </row>
    <row r="73" spans="2:6" ht="20.149999999999999" customHeight="1" x14ac:dyDescent="0.35">
      <c r="B73" s="69"/>
      <c r="C73" s="66"/>
      <c r="D73" s="67"/>
      <c r="E73" s="68"/>
      <c r="F73" s="20"/>
    </row>
    <row r="74" spans="2:6" ht="20.149999999999999" customHeight="1" x14ac:dyDescent="0.35">
      <c r="B74" s="69"/>
      <c r="C74" s="66"/>
      <c r="D74" s="67"/>
      <c r="E74" s="68"/>
      <c r="F74" s="20"/>
    </row>
    <row r="75" spans="2:6" ht="20.149999999999999" customHeight="1" x14ac:dyDescent="0.35">
      <c r="B75" s="69"/>
      <c r="C75" s="66"/>
      <c r="D75" s="67"/>
      <c r="E75" s="68"/>
      <c r="F75" s="20"/>
    </row>
    <row r="76" spans="2:6" ht="20.149999999999999" customHeight="1" x14ac:dyDescent="0.35">
      <c r="B76" s="69"/>
      <c r="C76" s="66"/>
      <c r="D76" s="67"/>
      <c r="E76" s="68"/>
      <c r="F76" s="20"/>
    </row>
    <row r="77" spans="2:6" x14ac:dyDescent="0.35">
      <c r="B77" s="20"/>
      <c r="C77" s="20"/>
      <c r="D77" s="20"/>
      <c r="E77" s="20"/>
      <c r="F77" s="20"/>
    </row>
    <row r="78" spans="2:6" x14ac:dyDescent="0.35">
      <c r="B78" s="20"/>
      <c r="C78" s="20"/>
      <c r="D78" s="20"/>
      <c r="E78" s="20"/>
      <c r="F78" s="20"/>
    </row>
    <row r="79" spans="2:6" ht="60" customHeight="1" thickBot="1" x14ac:dyDescent="0.4">
      <c r="B79" s="20"/>
      <c r="C79" s="20"/>
      <c r="D79" s="20"/>
      <c r="E79" s="20"/>
      <c r="F79" s="20"/>
    </row>
    <row r="80" spans="2:6" ht="30" customHeight="1" thickBot="1" x14ac:dyDescent="0.4">
      <c r="B80" s="99" t="s">
        <v>49</v>
      </c>
      <c r="C80" s="100"/>
      <c r="D80" s="22"/>
      <c r="E80" s="22"/>
      <c r="F80" s="22"/>
    </row>
    <row r="81" spans="2:9" ht="21" x14ac:dyDescent="0.35">
      <c r="B81" s="70"/>
      <c r="C81" s="71"/>
      <c r="D81" s="22"/>
      <c r="E81" s="22"/>
      <c r="F81" s="22"/>
    </row>
    <row r="82" spans="2:9" ht="40" customHeight="1" x14ac:dyDescent="0.35">
      <c r="B82" s="72" t="s">
        <v>20</v>
      </c>
      <c r="C82" s="73">
        <f>F41</f>
        <v>0</v>
      </c>
      <c r="D82" s="22"/>
      <c r="E82" s="22"/>
      <c r="F82" s="22"/>
    </row>
    <row r="83" spans="2:9" ht="40" customHeight="1" x14ac:dyDescent="0.35">
      <c r="B83" s="74" t="s">
        <v>15</v>
      </c>
      <c r="C83" s="75">
        <f>C82*0.3</f>
        <v>0</v>
      </c>
      <c r="D83" s="22"/>
      <c r="E83" s="22"/>
      <c r="F83" s="22"/>
    </row>
    <row r="84" spans="2:9" ht="18.5" x14ac:dyDescent="0.35">
      <c r="B84" s="76"/>
      <c r="C84" s="77"/>
      <c r="D84" s="22"/>
      <c r="E84" s="22"/>
      <c r="F84" s="22"/>
    </row>
    <row r="85" spans="2:9" ht="40" customHeight="1" thickBot="1" x14ac:dyDescent="0.4">
      <c r="B85" s="78" t="s">
        <v>14</v>
      </c>
      <c r="C85" s="79">
        <f>C82+C83</f>
        <v>0</v>
      </c>
      <c r="D85" s="22"/>
      <c r="E85" s="22"/>
      <c r="F85" s="22"/>
    </row>
    <row r="86" spans="2:9" ht="18.5" x14ac:dyDescent="0.45">
      <c r="B86" s="80"/>
      <c r="C86" s="80"/>
      <c r="D86" s="81"/>
      <c r="E86" s="22"/>
      <c r="F86" s="22"/>
      <c r="G86" s="12"/>
      <c r="H86" s="12"/>
      <c r="I86" s="12"/>
    </row>
    <row r="87" spans="2:9" ht="15.5" x14ac:dyDescent="0.35">
      <c r="B87" s="82"/>
      <c r="C87" s="82"/>
      <c r="D87" s="81"/>
      <c r="E87" s="22"/>
      <c r="F87" s="22"/>
      <c r="G87" s="12"/>
      <c r="H87" s="12"/>
      <c r="I87" s="12"/>
    </row>
    <row r="88" spans="2:9" ht="170.15" customHeight="1" x14ac:dyDescent="0.35">
      <c r="B88" s="101" t="s">
        <v>51</v>
      </c>
      <c r="C88" s="101"/>
      <c r="D88" s="101"/>
      <c r="E88" s="101"/>
      <c r="F88" s="83"/>
      <c r="G88" s="14"/>
      <c r="H88" s="14"/>
      <c r="I88" s="14"/>
    </row>
    <row r="89" spans="2:9" ht="15" thickBot="1" x14ac:dyDescent="0.4">
      <c r="B89" s="84"/>
      <c r="C89" s="84"/>
      <c r="D89" s="84"/>
      <c r="E89" s="84"/>
      <c r="F89" s="84"/>
      <c r="G89" s="13"/>
      <c r="H89" s="13"/>
      <c r="I89" s="13"/>
    </row>
    <row r="90" spans="2:9" ht="35.15" customHeight="1" x14ac:dyDescent="0.35">
      <c r="B90" s="85" t="s">
        <v>50</v>
      </c>
      <c r="C90" s="86"/>
      <c r="D90" s="23"/>
      <c r="E90" s="23"/>
      <c r="F90" s="23"/>
    </row>
    <row r="91" spans="2:9" ht="107.15" customHeight="1" thickBot="1" x14ac:dyDescent="0.4">
      <c r="B91" s="87" t="s">
        <v>47</v>
      </c>
      <c r="C91" s="88"/>
      <c r="D91" s="23"/>
      <c r="E91" s="23"/>
      <c r="F91" s="23"/>
    </row>
  </sheetData>
  <mergeCells count="16">
    <mergeCell ref="B88:E88"/>
    <mergeCell ref="C4:D4"/>
    <mergeCell ref="C5:D5"/>
    <mergeCell ref="C6:D6"/>
    <mergeCell ref="C7:D7"/>
    <mergeCell ref="C8:D8"/>
    <mergeCell ref="C9:D9"/>
    <mergeCell ref="B11:C11"/>
    <mergeCell ref="B43:C43"/>
    <mergeCell ref="B29:D29"/>
    <mergeCell ref="B39:D39"/>
    <mergeCell ref="B1:F1"/>
    <mergeCell ref="B2:F2"/>
    <mergeCell ref="B19:D19"/>
    <mergeCell ref="B41:D41"/>
    <mergeCell ref="B80:C80"/>
  </mergeCells>
  <conditionalFormatting sqref="F13 D13 B45:C45">
    <cfRule type="cellIs" dxfId="15" priority="23" operator="equal">
      <formula>0</formula>
    </cfRule>
  </conditionalFormatting>
  <conditionalFormatting sqref="B13">
    <cfRule type="cellIs" dxfId="14" priority="22" operator="equal">
      <formula>0</formula>
    </cfRule>
  </conditionalFormatting>
  <conditionalFormatting sqref="E13">
    <cfRule type="cellIs" dxfId="13" priority="21" operator="equal">
      <formula>0</formula>
    </cfRule>
  </conditionalFormatting>
  <conditionalFormatting sqref="C13">
    <cfRule type="cellIs" dxfId="12" priority="20" operator="equal">
      <formula>0</formula>
    </cfRule>
  </conditionalFormatting>
  <conditionalFormatting sqref="B82">
    <cfRule type="cellIs" dxfId="11" priority="18" operator="equal">
      <formula>0</formula>
    </cfRule>
  </conditionalFormatting>
  <conditionalFormatting sqref="F21">
    <cfRule type="cellIs" dxfId="10" priority="16" operator="equal">
      <formula>0</formula>
    </cfRule>
  </conditionalFormatting>
  <conditionalFormatting sqref="B21">
    <cfRule type="cellIs" dxfId="9" priority="15" operator="equal">
      <formula>0</formula>
    </cfRule>
  </conditionalFormatting>
  <conditionalFormatting sqref="E21">
    <cfRule type="cellIs" dxfId="8" priority="14" operator="equal">
      <formula>0</formula>
    </cfRule>
  </conditionalFormatting>
  <conditionalFormatting sqref="C21">
    <cfRule type="cellIs" dxfId="7" priority="13" operator="equal">
      <formula>0</formula>
    </cfRule>
  </conditionalFormatting>
  <conditionalFormatting sqref="F31">
    <cfRule type="cellIs" dxfId="6" priority="8" operator="equal">
      <formula>0</formula>
    </cfRule>
  </conditionalFormatting>
  <conditionalFormatting sqref="B31">
    <cfRule type="cellIs" dxfId="5" priority="7" operator="equal">
      <formula>0</formula>
    </cfRule>
  </conditionalFormatting>
  <conditionalFormatting sqref="E31">
    <cfRule type="cellIs" dxfId="4" priority="6" operator="equal">
      <formula>0</formula>
    </cfRule>
  </conditionalFormatting>
  <conditionalFormatting sqref="C31">
    <cfRule type="cellIs" dxfId="3" priority="5" operator="equal">
      <formula>0</formula>
    </cfRule>
  </conditionalFormatting>
  <conditionalFormatting sqref="D21">
    <cfRule type="cellIs" dxfId="2" priority="3" operator="equal">
      <formula>0</formula>
    </cfRule>
  </conditionalFormatting>
  <conditionalFormatting sqref="D31">
    <cfRule type="cellIs" dxfId="1" priority="1" operator="equal">
      <formula>0</formula>
    </cfRule>
  </conditionalFormatting>
  <dataValidations count="2">
    <dataValidation type="list" allowBlank="1" showInputMessage="1" showErrorMessage="1" sqref="E42:E43 F44 E77:E79 E92:E1048576">
      <formula1>#REF!</formula1>
    </dataValidation>
    <dataValidation type="list" allowBlank="1" showInputMessage="1" showErrorMessage="1" sqref="D90:D91">
      <formula1>$B$14:$B$18</formula1>
    </dataValidation>
  </dataValidations>
  <printOptions horizontalCentered="1"/>
  <pageMargins left="0.31496062992125984" right="0.31496062992125984" top="0.35433070866141736" bottom="0.15748031496062992" header="0" footer="0"/>
  <pageSetup paperSize="9" scale="52" fitToHeight="0" orientation="portrait" r:id="rId1"/>
  <headerFooter>
    <oddHeader>&amp;L&amp;9&amp;P</oddHeader>
    <oddFooter>&amp;C&amp;9Tento projekt sa realizuje vďaka podpore z Európskeho sociálneho fondu plus v rámci Programu Slovensko.
www.esf.gov.sk    www.employment.gov.sk    www.minv.sk</oddFooter>
  </headerFooter>
  <rowBreaks count="1" manualBreakCount="1">
    <brk id="78" max="16383" man="1"/>
  </rowBreaks>
  <colBreaks count="1" manualBreakCount="1">
    <brk id="6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'pomocne udaje'!$A$2:$A$21</xm:f>
          </x14:formula1>
          <xm:sqref>C46:C76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15" sqref="A15"/>
    </sheetView>
  </sheetViews>
  <sheetFormatPr defaultRowHeight="14.5" x14ac:dyDescent="0.35"/>
  <cols>
    <col min="1" max="1" width="64.453125" bestFit="1" customWidth="1"/>
  </cols>
  <sheetData>
    <row r="1" spans="1:5" ht="26" x14ac:dyDescent="0.35">
      <c r="A1" s="11" t="s">
        <v>16</v>
      </c>
      <c r="B1" s="6"/>
      <c r="C1" s="6"/>
      <c r="D1" s="6"/>
      <c r="E1" s="6"/>
    </row>
    <row r="2" spans="1:5" x14ac:dyDescent="0.35">
      <c r="A2" s="6" t="s">
        <v>10</v>
      </c>
      <c r="B2" s="6"/>
      <c r="C2" s="6"/>
      <c r="D2" s="6"/>
      <c r="E2" s="6"/>
    </row>
    <row r="3" spans="1:5" x14ac:dyDescent="0.35">
      <c r="A3" s="6" t="s">
        <v>41</v>
      </c>
      <c r="B3" s="6"/>
      <c r="C3" s="6"/>
      <c r="D3" s="6"/>
      <c r="E3" s="6"/>
    </row>
    <row r="4" spans="1:5" x14ac:dyDescent="0.35">
      <c r="A4" s="6" t="s">
        <v>21</v>
      </c>
      <c r="B4" s="6"/>
      <c r="C4" s="6"/>
      <c r="D4" s="6"/>
      <c r="E4" s="6"/>
    </row>
    <row r="5" spans="1:5" x14ac:dyDescent="0.35">
      <c r="A5" s="6" t="s">
        <v>22</v>
      </c>
      <c r="B5" s="6"/>
      <c r="C5" s="6"/>
      <c r="D5" s="6"/>
      <c r="E5" s="6"/>
    </row>
    <row r="6" spans="1:5" x14ac:dyDescent="0.35">
      <c r="A6" s="6" t="s">
        <v>23</v>
      </c>
      <c r="B6" s="6"/>
      <c r="C6" s="6"/>
      <c r="D6" s="6"/>
      <c r="E6" s="6"/>
    </row>
    <row r="7" spans="1:5" x14ac:dyDescent="0.35">
      <c r="A7" s="6" t="s">
        <v>24</v>
      </c>
      <c r="B7" s="6"/>
      <c r="C7" s="6"/>
      <c r="D7" s="6"/>
      <c r="E7" s="6"/>
    </row>
    <row r="8" spans="1:5" x14ac:dyDescent="0.35">
      <c r="A8" s="6" t="s">
        <v>42</v>
      </c>
      <c r="B8" s="6"/>
      <c r="C8" s="6"/>
      <c r="D8" s="6"/>
      <c r="E8" s="6"/>
    </row>
    <row r="9" spans="1:5" x14ac:dyDescent="0.35">
      <c r="A9" s="6" t="s">
        <v>25</v>
      </c>
      <c r="B9" s="6"/>
      <c r="C9" s="6"/>
      <c r="D9" s="6"/>
      <c r="E9" s="6"/>
    </row>
    <row r="10" spans="1:5" x14ac:dyDescent="0.35">
      <c r="A10" s="6" t="s">
        <v>26</v>
      </c>
      <c r="B10" s="6"/>
      <c r="C10" s="6"/>
      <c r="D10" s="6"/>
      <c r="E10" s="6"/>
    </row>
    <row r="11" spans="1:5" x14ac:dyDescent="0.35">
      <c r="A11" s="6" t="s">
        <v>27</v>
      </c>
    </row>
    <row r="12" spans="1:5" x14ac:dyDescent="0.35">
      <c r="A12" s="6" t="s">
        <v>28</v>
      </c>
    </row>
    <row r="13" spans="1:5" x14ac:dyDescent="0.35">
      <c r="A13" s="6" t="s">
        <v>29</v>
      </c>
    </row>
    <row r="14" spans="1:5" x14ac:dyDescent="0.35">
      <c r="A14" s="6" t="s">
        <v>30</v>
      </c>
    </row>
    <row r="15" spans="1:5" x14ac:dyDescent="0.35">
      <c r="A15" s="6" t="s">
        <v>43</v>
      </c>
    </row>
    <row r="16" spans="1:5" x14ac:dyDescent="0.35">
      <c r="A16" s="6" t="s">
        <v>31</v>
      </c>
    </row>
    <row r="17" spans="1:1" x14ac:dyDescent="0.35">
      <c r="A17" s="6" t="s">
        <v>32</v>
      </c>
    </row>
    <row r="18" spans="1:1" x14ac:dyDescent="0.35">
      <c r="A18" s="6" t="s">
        <v>33</v>
      </c>
    </row>
    <row r="19" spans="1:1" x14ac:dyDescent="0.35">
      <c r="A19" s="6" t="s">
        <v>34</v>
      </c>
    </row>
    <row r="20" spans="1:1" x14ac:dyDescent="0.35">
      <c r="A20" s="6" t="s">
        <v>35</v>
      </c>
    </row>
    <row r="21" spans="1:1" x14ac:dyDescent="0.35">
      <c r="A21" s="6" t="s">
        <v>36</v>
      </c>
    </row>
  </sheetData>
  <conditionalFormatting sqref="A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ziadost o platbu</vt:lpstr>
      <vt:lpstr>pomocne udaje</vt:lpstr>
      <vt:lpstr>'ziadost o platbu'!Oblasť_tlače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 (MPSVR SR)</dc:creator>
  <cp:lastModifiedBy>Huorková Michaela</cp:lastModifiedBy>
  <cp:lastPrinted>2024-07-11T11:51:08Z</cp:lastPrinted>
  <dcterms:created xsi:type="dcterms:W3CDTF">2022-06-03T07:48:37Z</dcterms:created>
  <dcterms:modified xsi:type="dcterms:W3CDTF">2025-02-04T10:42:50Z</dcterms:modified>
</cp:coreProperties>
</file>