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becova\Desktop\"/>
    </mc:Choice>
  </mc:AlternateContent>
  <bookViews>
    <workbookView xWindow="0" yWindow="0" windowWidth="12290" windowHeight="1730"/>
  </bookViews>
  <sheets>
    <sheet name="Žiadosť" sheetId="1" r:id="rId1"/>
    <sheet name="Príloha č.1.1" sheetId="4" r:id="rId2"/>
    <sheet name="pomocné" sheetId="2" state="veryHidden" r:id="rId3"/>
    <sheet name="databáza subjektov" sheetId="3" state="veryHidden" r:id="rId4"/>
  </sheets>
  <externalReferences>
    <externalReference r:id="rId5"/>
  </externalReferences>
  <definedNames>
    <definedName name="Banskobystrický">pomocné!$I$2:$I$14</definedName>
    <definedName name="Bratislavský">pomocné!$J$2:$J$9</definedName>
    <definedName name="Košický">pomocné!$K$2:$K$12</definedName>
    <definedName name="Nitriansky">pomocné!$L$2:$L$8</definedName>
    <definedName name="_xlnm.Print_Area" localSheetId="0">Žiadosť!$A$1:$K$238</definedName>
    <definedName name="Prešovský">pomocné!$M$2:$M$14</definedName>
    <definedName name="Trenčiansky">pomocné!$N$2:$N$10</definedName>
    <definedName name="Trnavský">pomocné!$O$2:$O$8</definedName>
    <definedName name="vyberte_jednu_z_možností">pomocné!$L$2:$L$8</definedName>
    <definedName name="Žilinský">pomocné!$P$2:$P$12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65" i="1"/>
  <c r="B67" i="1"/>
  <c r="B63" i="1"/>
  <c r="B59" i="1"/>
  <c r="B143" i="1" l="1"/>
  <c r="B118" i="1" l="1"/>
  <c r="B61" i="1"/>
  <c r="B131" i="1" l="1"/>
  <c r="C35" i="1" l="1"/>
  <c r="AH2" i="3"/>
  <c r="AG2" i="3"/>
  <c r="AF2" i="3"/>
  <c r="AE2" i="3"/>
  <c r="AD2" i="3"/>
  <c r="AC2" i="3"/>
  <c r="AB2" i="3"/>
  <c r="AA2" i="3"/>
  <c r="Z2" i="3"/>
  <c r="Y2" i="3"/>
  <c r="X2" i="3"/>
  <c r="U2" i="3"/>
  <c r="T2" i="3"/>
  <c r="S2" i="3"/>
  <c r="G2" i="3"/>
  <c r="F2" i="3"/>
  <c r="E2" i="3"/>
  <c r="D2" i="3"/>
  <c r="B2" i="3"/>
</calcChain>
</file>

<file path=xl/comments1.xml><?xml version="1.0" encoding="utf-8"?>
<comments xmlns="http://schemas.openxmlformats.org/spreadsheetml/2006/main">
  <authors>
    <author>Nyíriová Eva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Nyíriová Eva:</t>
        </r>
        <r>
          <rPr>
            <sz val="9"/>
            <color indexed="81"/>
            <rFont val="Segoe UI"/>
            <family val="2"/>
            <charset val="238"/>
          </rPr>
          <t xml:space="preserve">
upraviť</t>
        </r>
      </text>
    </comment>
    <comment ref="E1" authorId="0" shapeId="0">
      <text>
        <r>
          <rPr>
            <b/>
            <sz val="9"/>
            <color indexed="81"/>
            <rFont val="Segoe UI"/>
            <family val="2"/>
            <charset val="238"/>
          </rPr>
          <t>Nyíriová Eva:</t>
        </r>
        <r>
          <rPr>
            <sz val="9"/>
            <color indexed="81"/>
            <rFont val="Segoe UI"/>
            <family val="2"/>
            <charset val="238"/>
          </rPr>
          <t xml:space="preserve">
upraviť</t>
        </r>
      </text>
    </comment>
  </commentList>
</comments>
</file>

<file path=xl/sharedStrings.xml><?xml version="1.0" encoding="utf-8"?>
<sst xmlns="http://schemas.openxmlformats.org/spreadsheetml/2006/main" count="306" uniqueCount="228">
  <si>
    <t>Názov žiadateľa</t>
  </si>
  <si>
    <t>Právna forma</t>
  </si>
  <si>
    <t>Sídlo</t>
  </si>
  <si>
    <t>IČO</t>
  </si>
  <si>
    <t>Číslo účtu (IBAN)</t>
  </si>
  <si>
    <t>ŠTATUTÁRNY ORGÁN ŽIADATEĽA</t>
  </si>
  <si>
    <t>ZÁKLADNÉ ÚDAJE O ŽIADATEĽOVI</t>
  </si>
  <si>
    <t>Titul, meno, priezvisko</t>
  </si>
  <si>
    <t>Funkcia</t>
  </si>
  <si>
    <t>Telefón</t>
  </si>
  <si>
    <t>KONTAKTNÁ OSOBA ŽIADATEĽA</t>
  </si>
  <si>
    <t>E-mail</t>
  </si>
  <si>
    <t>ČESTNÉ VYHLÁSENIE ŽIADATEĽA</t>
  </si>
  <si>
    <r>
      <rPr>
        <b/>
        <sz val="20"/>
        <color theme="1"/>
        <rFont val="Calibri"/>
        <family val="2"/>
        <charset val="238"/>
        <scheme val="minor"/>
      </rPr>
      <t>ŽIADOSŤ O ZAPOJENIE SA DO NÁRODNÉHO PROJEKTU</t>
    </r>
    <r>
      <rPr>
        <sz val="20"/>
        <color theme="1"/>
        <rFont val="Calibri"/>
        <family val="2"/>
        <charset val="238"/>
        <scheme val="minor"/>
      </rPr>
      <t xml:space="preserve">
Spolu pre komunity
Aktivita: Terénna sociálna práca
Cieľová skupina: Ľudia bez domova
Výzva: TSP-01-2025</t>
    </r>
  </si>
  <si>
    <t>Ja, dolupodpísaný žiadateľ (štatutárny orgán žiadateľa) čestne vyhlasujem, že:</t>
  </si>
  <si>
    <t>Všetky informácie obsiahnuté v žiadosti o zapojenie sa do národného projektu sú úplné, pravdivé a správne.</t>
  </si>
  <si>
    <t>⃝</t>
  </si>
  <si>
    <t>Dôkladne som sa oboznámil so všetkými podmienkami zapojenia sa do národného projektu Spolu pre komunity uvedenými vo výzve a spĺňam podmienky pre aktivitu – Terénna sociálna práca.</t>
  </si>
  <si>
    <t>Súhlasím so správou, spracovaním a uchovávaním všetkých uvedených osobných údajov v súlade so zákonom č. 18/2018 Z. z. o ochrane osobných údajov a o zmene a doplnení niektorých zákonov pre účely implementácie národného projektu.</t>
  </si>
  <si>
    <t>S ohľadom na podmienky a kritériá pre zapojenie do projektu zároveň čestne vyhlasujem, že:</t>
  </si>
  <si>
    <t>Spĺňam podmienku, že žiadateľ ani jeho štatutárny orgán, ani žiadny člen štatutárneho orgánu, ani prokurista/i, ani osoba splnomocnená zastupovať žiadateľa v procese poskytnutia podpory neboli právoplatne odsúdení za trestný čin korupcie, za trestný čin poškodzovania finančných záujmov Európskych spoločenstiev, za trestný čin legalizácie príjmu z trestnej činnosti, za trestný čin založenia, zosnovania a podporovania zločineckej skupiny, alebo za trestný čin machinácie pri verejnom obstarávaní a verejnej dražbe.</t>
  </si>
  <si>
    <t>Spĺňam podmienku, že voči žiadateľovi nebol podaný návrh na začatie konkurzného konania, nebolo začaté konkurzné ani reštrukturalizačné konanie, nebol vyhlásený konkurz, ani nebolo zastavené konkurzné konanie.</t>
  </si>
  <si>
    <t xml:space="preserve">Žiadateľ nie je v nútenej správe. </t>
  </si>
  <si>
    <t>Žiadateľ si je vedomý právnych dôsledkov nepravdivého vyhlásenia o skutočnostiach uvedených v čestnom vyhlásení. V schvaľovacom procese je MPSVR SR povinné v prípade akéhokoľvek podozrenia nasvedčujúceho, že bol alebo mohol byť spáchaný trestný čin (napr. subvenčný podvod v súlade s § 225 Trestného zákona, poškodzovanie finančných záujmov Európskych spoločenstiev v súlade s § 261 Trestného zákona, falšovanie a pozmeňovanie verejnej listiny, úradnej pečate, úradnej uzávery, úradného znaku a úradnej značky v súlade s § 352 Trestného zákona), takúto skutočnosť podľa § 3 ods. 2 Trestného poriadku oznámiť bezodkladne orgánom činným v trestnom konaní.</t>
  </si>
  <si>
    <t>Miesto podpisu:</t>
  </si>
  <si>
    <t>Dátum:</t>
  </si>
  <si>
    <t>Povinná príloha k žiadosti:</t>
  </si>
  <si>
    <t xml:space="preserve">Titul, meno a priezvisko štatutárneho orgánu žiadateľa:                            
</t>
  </si>
  <si>
    <t xml:space="preserve">Podpis štatutárneho zástupcu:
</t>
  </si>
  <si>
    <t>TSP</t>
  </si>
  <si>
    <t>Oprávnené lokality</t>
  </si>
  <si>
    <t>Bratislava</t>
  </si>
  <si>
    <t>Košice</t>
  </si>
  <si>
    <t>Právna forma žiadateľa</t>
  </si>
  <si>
    <t>Nezisková organizácia</t>
  </si>
  <si>
    <t>Občianske združenie</t>
  </si>
  <si>
    <t>+421</t>
  </si>
  <si>
    <t>Aktivita</t>
  </si>
  <si>
    <t>Číslo zmluvy o spolupráci</t>
  </si>
  <si>
    <t>Kraj</t>
  </si>
  <si>
    <t>Okres</t>
  </si>
  <si>
    <t>Zazmluvnený počet TSP</t>
  </si>
  <si>
    <t>Zazmluvnený počet TP</t>
  </si>
  <si>
    <t>Zazmluvnený počet OP</t>
  </si>
  <si>
    <t>OM/KP/OP/P</t>
  </si>
  <si>
    <t>Pomocné</t>
  </si>
  <si>
    <t>Regionálny koordinátor</t>
  </si>
  <si>
    <t>Tel. číslo na RK</t>
  </si>
  <si>
    <t>Mail na RK</t>
  </si>
  <si>
    <t>Finančný manažér</t>
  </si>
  <si>
    <t>Tel. číslo na FM</t>
  </si>
  <si>
    <t>Mail na FM</t>
  </si>
  <si>
    <t>Sídlo žiadateľa
Ulica, popisné číslo</t>
  </si>
  <si>
    <t>Sídlo žiadateľa - PŠČ</t>
  </si>
  <si>
    <t>Sídlo žiadateľa - mesto</t>
  </si>
  <si>
    <t>MRR / VRR</t>
  </si>
  <si>
    <t>Ekonomická klasifikácia</t>
  </si>
  <si>
    <r>
      <t xml:space="preserve">Číslo účtu vo formáte IBAN
</t>
    </r>
    <r>
      <rPr>
        <b/>
        <i/>
        <sz val="10"/>
        <rFont val="Arial"/>
        <family val="2"/>
        <charset val="238"/>
      </rPr>
      <t>(Číslo IBAN bez medzier = 24 znakov)</t>
    </r>
  </si>
  <si>
    <t>E-mail pre záväznú elektronickú komunikáciu</t>
  </si>
  <si>
    <t>Titul, meno, priezvisko žiadateľa</t>
  </si>
  <si>
    <t>Telefón 
vo formáte +421</t>
  </si>
  <si>
    <t>Titul, meno, priezvisko kontaktnej osoby</t>
  </si>
  <si>
    <t>Telefón vo formáte 421</t>
  </si>
  <si>
    <t>Názov KC/NDC/NSSDR</t>
  </si>
  <si>
    <t>Ulica a popisné číslo</t>
  </si>
  <si>
    <t>PSČ</t>
  </si>
  <si>
    <t>Obec</t>
  </si>
  <si>
    <t>Nachádza sa KC/NDC/NSSDR v obci zo zoznamu Atlasu rómskych komunít?
(atlas rómskych komunít je zverejnený: 
https://www.romovia.vlada.gov.sk/atlas-romskych-komunit/ )</t>
  </si>
  <si>
    <t>Druh sociálnej služby zaregistrovanej v zmysle zákona č.448 o sociálnych službách</t>
  </si>
  <si>
    <t>Ulica, súpis. číslo:</t>
  </si>
  <si>
    <t>(zadajte IBAN bez medzier)</t>
  </si>
  <si>
    <t>OPRÁVNENÉ ÚZEMIE:</t>
  </si>
  <si>
    <t>PREDCHÁDZAJÚCA SKÚSENOSŤ ŽIADATEĽA S CIEĽOVOU SKUPINOU A PLÁN VÝKONU TERÉNNEJ SOCIÁLNEJ PRÁCE</t>
  </si>
  <si>
    <t>Máte predchádzajúcu pracovnú skúsenosť s cieľovou skupinou?</t>
  </si>
  <si>
    <t>Uveďte odhad počtu ľudí zažívajúcich bezdomovectvo, príp. ohrozených stratou bývania vo Vami zvolenom území:</t>
  </si>
  <si>
    <t xml:space="preserve">ZABEZPEČENIE PRIESTOROVÝCH A MATERIÁLNYCH PODMIENOK PRE OPRÁVNENÝ POČET PRACOVNÝCH POZÍCIÍ </t>
  </si>
  <si>
    <r>
      <t xml:space="preserve">Oprávnený počet pracovných pozícií na jedného žiadateľa sú práve </t>
    </r>
    <r>
      <rPr>
        <b/>
        <sz val="11"/>
        <color theme="1"/>
        <rFont val="Calibri"/>
        <family val="2"/>
        <charset val="238"/>
        <scheme val="minor"/>
      </rPr>
      <t xml:space="preserve">3 pozície TSP, </t>
    </r>
    <r>
      <rPr>
        <sz val="11"/>
        <color theme="1"/>
        <rFont val="Calibri"/>
        <family val="2"/>
        <charset val="238"/>
        <scheme val="minor"/>
      </rPr>
      <t xml:space="preserve">z čoho minimálne 2 pozície musia byť obsadené zamestnancami na 100% úväzok. Zostávajúca pracovná pozícia môže byť rozdelená maximálne medzi 2 zamestnancov, z ktorých každý pracuje na 50% pracovný úväzok. </t>
    </r>
  </si>
  <si>
    <t>1.2 Potvrdenie o existencii bankového účtu s IBAN kódom</t>
  </si>
  <si>
    <t>ZABEZPEČENIE PRIMERANÝCH PODMIENOK PRE REALIZÁCIU PODPOROVANÝCH AKTIVÍT</t>
  </si>
  <si>
    <t>Vyberte oprávnené územie, v ktorom plánujete vykonávať terénnu sociálnu prácu:</t>
  </si>
  <si>
    <t>Prešov</t>
  </si>
  <si>
    <t>Žilina</t>
  </si>
  <si>
    <t>Nitra</t>
  </si>
  <si>
    <t>Banská Bystrica</t>
  </si>
  <si>
    <t>Trnava</t>
  </si>
  <si>
    <t>Trenčín</t>
  </si>
  <si>
    <t>Martin</t>
  </si>
  <si>
    <t>Poprad</t>
  </si>
  <si>
    <t>Prievidza</t>
  </si>
  <si>
    <t>Zvolen</t>
  </si>
  <si>
    <t>Považská Bystrica</t>
  </si>
  <si>
    <t>Nové Zámky</t>
  </si>
  <si>
    <t>Michalovce</t>
  </si>
  <si>
    <t>Spišská Nová Ves</t>
  </si>
  <si>
    <t>Komárno</t>
  </si>
  <si>
    <t>Levice</t>
  </si>
  <si>
    <t>Humenné</t>
  </si>
  <si>
    <t>Bardejov</t>
  </si>
  <si>
    <t>Liptovský Mikuláš</t>
  </si>
  <si>
    <t>Piešťany</t>
  </si>
  <si>
    <t>Ružomberok</t>
  </si>
  <si>
    <t>Lučenec</t>
  </si>
  <si>
    <t>Topoľčany</t>
  </si>
  <si>
    <t>Vyberte jednu z možností</t>
  </si>
  <si>
    <t>PŠČ:</t>
  </si>
  <si>
    <t>Mesto:</t>
  </si>
  <si>
    <t>Uveďte zdroj /zdroje, z ktorých ste došli k odhadu vyššie:</t>
  </si>
  <si>
    <t>Bratislavský</t>
  </si>
  <si>
    <t>Trnavský</t>
  </si>
  <si>
    <t>Trenčiansky</t>
  </si>
  <si>
    <t>Nitriansky</t>
  </si>
  <si>
    <t>Žilinský</t>
  </si>
  <si>
    <t>Banskobystrický</t>
  </si>
  <si>
    <t>Košický</t>
  </si>
  <si>
    <t>Prešovský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</si>
  <si>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</si>
  <si>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</si>
  <si>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</si>
  <si>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</si>
  <si>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</si>
  <si>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</si>
  <si>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</si>
  <si>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</si>
  <si>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Gelnica</t>
  </si>
  <si>
    <t>Košice I</t>
  </si>
  <si>
    <t>Košice II</t>
  </si>
  <si>
    <t>Košice III</t>
  </si>
  <si>
    <t>Košice IV</t>
  </si>
  <si>
    <t>Košice-okolie</t>
  </si>
  <si>
    <t>Rožňava</t>
  </si>
  <si>
    <t>Sobrance</t>
  </si>
  <si>
    <t>Trebišov</t>
  </si>
  <si>
    <t>Banská Štiavnica</t>
  </si>
  <si>
    <t>Brezno</t>
  </si>
  <si>
    <t>Detva</t>
  </si>
  <si>
    <t>Krupina</t>
  </si>
  <si>
    <t>Poltár</t>
  </si>
  <si>
    <t>Revúca</t>
  </si>
  <si>
    <t>Rimavská Sobota</t>
  </si>
  <si>
    <t>Veľký Krtíš</t>
  </si>
  <si>
    <t>Žarnovica</t>
  </si>
  <si>
    <t>Žiar nad Hronom</t>
  </si>
  <si>
    <t>Šaľa</t>
  </si>
  <si>
    <t>Zlaté Moravce</t>
  </si>
  <si>
    <t>Kežmarok</t>
  </si>
  <si>
    <t>Levoča</t>
  </si>
  <si>
    <t>Medzilaborce</t>
  </si>
  <si>
    <t>Sabinov</t>
  </si>
  <si>
    <t>Snina</t>
  </si>
  <si>
    <t>Stará Ľubovňa</t>
  </si>
  <si>
    <t>Stropkov</t>
  </si>
  <si>
    <t>Svidník</t>
  </si>
  <si>
    <t>Vranov nad Topľou</t>
  </si>
  <si>
    <t>Bánovce nad Bebravou</t>
  </si>
  <si>
    <t>Ilava</t>
  </si>
  <si>
    <t>Myjava</t>
  </si>
  <si>
    <t>Nové Mesto nad Váhom</t>
  </si>
  <si>
    <t>Partizánske</t>
  </si>
  <si>
    <t>Púchov</t>
  </si>
  <si>
    <t>Dunajská Streda</t>
  </si>
  <si>
    <t>Galanta</t>
  </si>
  <si>
    <t>Hlohovec</t>
  </si>
  <si>
    <t>Senica</t>
  </si>
  <si>
    <t>Skalica</t>
  </si>
  <si>
    <t>Bytča</t>
  </si>
  <si>
    <t>Čadca</t>
  </si>
  <si>
    <t>Dolný Kubín</t>
  </si>
  <si>
    <t>Kysucké Nové Mesto</t>
  </si>
  <si>
    <t>Námestovo</t>
  </si>
  <si>
    <t>Turčianske Teplice</t>
  </si>
  <si>
    <t>Tvrdošín</t>
  </si>
  <si>
    <t>Cirkevná organizácia</t>
  </si>
  <si>
    <t>vyberte so zoznamu:</t>
  </si>
  <si>
    <t>Posúdenie životnej situácie – zisťovanie prianí a potrieb osôb z cieľovej skupiny</t>
  </si>
  <si>
    <t>Nácvik sociálnych a komunikačných zručností s klientmi</t>
  </si>
  <si>
    <t>Individuálne plánovanie s klientmi</t>
  </si>
  <si>
    <t>Podpora klientov v krízových situáciách</t>
  </si>
  <si>
    <t>Podpora klientov pri udržaní si dôstojného bývania</t>
  </si>
  <si>
    <t>Špecializované sociálne poradenstvo</t>
  </si>
  <si>
    <t>Vyhľadávanie a oslovovanie potenciálnych klientov z cieľovej skupiny</t>
  </si>
  <si>
    <t>Návštevy klientov v ich prirodzenom prostredí</t>
  </si>
  <si>
    <t>Organizovanie voľnočasových aktivít pre klientov</t>
  </si>
  <si>
    <t>Sprevádzanie klientov na stretnutia s tretími stranami (úrady, lekári a pod.)</t>
  </si>
  <si>
    <t>Aktivity na podporu pracovných zručností a pracovného uplatnenia klientov</t>
  </si>
  <si>
    <t>Advokácia klientov voči tretím stranám</t>
  </si>
  <si>
    <t>Aktivity v prospech finančnej gramotnosti klientov</t>
  </si>
  <si>
    <t>Osveta verejnosti s cieľom búrania stereotypov voči cieľovej skupine</t>
  </si>
  <si>
    <t>Zabezpečenie vzdelávania pre pracovníkov (nad rámec povinných vzdelávaní z národných projektov)</t>
  </si>
  <si>
    <t>Zabezpečenie supervízie pracovníkom (nad rámec povinných supervízií z národných projektov)</t>
  </si>
  <si>
    <t xml:space="preserve">Zabezpečenie materiálnej a potravinovej pomoci </t>
  </si>
  <si>
    <t>Počet pracovníkov, ktorí pracujú s vyššie uvedeným počtom klientov:</t>
  </si>
  <si>
    <t>vo vybranej lokalite:</t>
  </si>
  <si>
    <t>text:</t>
  </si>
  <si>
    <t xml:space="preserve">mimo vybranej lokality:
</t>
  </si>
  <si>
    <t>Vypracoval:</t>
  </si>
  <si>
    <t>Dňa:</t>
  </si>
  <si>
    <t>Podpis štatutárneho zástupcu</t>
  </si>
  <si>
    <r>
      <t>I. oblasť: Prostredie poskytovania sociálnej služby cieľovej skupine</t>
    </r>
    <r>
      <rPr>
        <b/>
        <sz val="10"/>
        <color theme="1"/>
        <rFont val="Calibri"/>
        <family val="2"/>
        <charset val="238"/>
        <scheme val="minor"/>
      </rPr>
      <t/>
    </r>
  </si>
  <si>
    <t>vyberte zo zoznamu</t>
  </si>
  <si>
    <t>Názvy organizácií/inštitúcií v aktívnej spolupráci a stručný popis charakteru spolupráce ku každému z ich:</t>
  </si>
  <si>
    <t>názov a spolupráca:
- 
-
-
-
...</t>
  </si>
  <si>
    <r>
      <t xml:space="preserve">Krátky popis spôsobu/manažmentu práce s klientom pri súčasnom počte pracovníkov:
</t>
    </r>
    <r>
      <rPr>
        <sz val="12"/>
        <color theme="1"/>
        <rFont val="Calibri"/>
        <family val="2"/>
        <charset val="238"/>
        <scheme val="minor"/>
      </rPr>
      <t>(max 1000 znakov)</t>
    </r>
  </si>
  <si>
    <t>Vybete jednu z možností</t>
  </si>
  <si>
    <t>Som si vedomá/ý zodpovednosti za predloženie neúplných a nesprávnych údajov, pričom beriem na vedomie, že preukázanie opaku je spojené s rizikom možných následkov v rámci vyhodnocovania žiadosti a/alebo počas zapojenia sa do národného projektu (napr. možnosť mimoriadneho ukončenia zmluvného vzťahu, vznik neoprávnených výdavkov).</t>
  </si>
  <si>
    <t>Som si vedomá/ý, že nemôžem byť súčasne prijímateľom finančných prostriedkov NP Spolu pre komunity a NP Rozvojové tímy a nie je mi známa skutočnosť, že na území predmetnej obce sú v rámci NP Rozvojové tímy plánované aktivity.</t>
  </si>
  <si>
    <t>1.1 Predchádzajúca pracovná skúsenosť žiadateľa s cieľovou skupinou (nepredkladá žiadateľ, ktorý predchádzajúcu skúsenosť nemal)</t>
  </si>
  <si>
    <t>Príloha 1.1 Predchádzajúca pracovná skúsenosť žiadateľa s cieľovou skupinou ľudia bez domova 
Výzvy TSP-01-2025</t>
  </si>
  <si>
    <t>Stručne popíšte priestorové a materiálne podmienky, ktoré máte k dispozícii pre výkon terénnej sociálnej práce s cieľovou skupinou ĽBD pri počte 3 TSP (max rozsah 600 znakov):</t>
  </si>
  <si>
    <t>II. Oblasť: Odborné a ďalšie činnosti pracovníkov žiadateľa v rámci sociálnej služby/služieb poskytovaných cieľovej skupine v čase podania žiadosti o zapojenie sa do Výzvy TSP-01-2025</t>
  </si>
  <si>
    <t>Mesto/obec/mestská časť</t>
  </si>
  <si>
    <t xml:space="preserve">Uveďte realizátora/-rov ESF projektov, ktoré sa implementujú vo Vami vybranom území, s cieľom sprostredkovať ľuďom zažívajúcim bezdomovectvo cenovo dostupné bývanie. Stručne popíšte Vašu doterajšiu spoluprácu, príp. priestor na spoluprácu pri realizácii terénnej sociálnej práce (rozsah max 500 znakov): </t>
  </si>
  <si>
    <t xml:space="preserve">Stručne popíšte Vašu motiváciu zapojiť sa do tejto výzvy, popíšte plán výkonu terénnej sociálnej práce s cieľovou skupinou na vybranom území vzhľadom na možnosť financovania 3 pracovných pozícií TSP. Pomenujte Váš cieľ/ciele na prvý rok výkonu TSPC  a ako ich chcete naplniť (rozsah max 1 000 znakov):
</t>
  </si>
  <si>
    <t>Žiadateľ ku dňu začiatku výkonu TSPC bude disponovať dostatočným technickým vybavením (počítač s kamerou a mikrofónom, internetové pripojenie, mobil) a priestormi potrebnými pre implementáciu a archiváciu dokumentácie projektu.</t>
  </si>
  <si>
    <t>z toho počet ľudí vo veku 56 a viac rokov:</t>
  </si>
  <si>
    <t xml:space="preserve">Typológia tohto počtu na základe veku: </t>
  </si>
  <si>
    <t>Typológia tohto počtu na základe typu prebývania:</t>
  </si>
  <si>
    <t>z toho počet sociálnych pracovníkov:</t>
  </si>
  <si>
    <t xml:space="preserve">počet klientov spolu:   </t>
  </si>
  <si>
    <t xml:space="preserve">z toho počet ľudí vo veku 18 – 55 rokov: </t>
  </si>
  <si>
    <t>bez strechy (verejné priestory, nocľaháreň):</t>
  </si>
  <si>
    <t>bez bytu (pobytové soc. služby,inštitúcie, ubytovne):</t>
  </si>
  <si>
    <t>neisté bývanie (bez právneho nároku na byt, stavbu, pozemok):</t>
  </si>
  <si>
    <t>nevyhovujúce bývanie (objekty neurčené/viac nespôsobilé na bývanie):</t>
  </si>
  <si>
    <t>bývanie v pod/nájome:</t>
  </si>
  <si>
    <t>bývanie vo vlastnom bývaní:</t>
  </si>
  <si>
    <t>počet pracovníkov spolu:</t>
  </si>
  <si>
    <t>Ill. Oblasť - Personálne kapacity a zhrnutie práce s cieľovou skupinou ľudia bez domova v čase podania žiadosti o zapojenie sa do Výzvy TSP-01-2025 (predchádzajúcich 6 mesiacov v čase predkladania žiadosti)</t>
  </si>
  <si>
    <t>Počet klientov v spolupráci: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</si>
</sst>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:mm:ss"/>
    <numFmt numFmtId="165" formatCode="000\ 00"/>
  </numFmts>
  <fonts count="3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333333"/>
      <name val="Manrope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0.399945066682943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18" fillId="7" borderId="1" xfId="0" applyFont="1" applyFill="1" applyBorder="1" applyAlignment="1" applyProtection="1">
      <alignment horizontal="center" vertical="center" wrapText="1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20" fillId="8" borderId="1" xfId="0" applyFont="1" applyFill="1" applyBorder="1" applyAlignment="1" applyProtection="1">
      <alignment horizontal="center" vertical="center" wrapText="1"/>
    </xf>
    <xf numFmtId="0" fontId="18" fillId="9" borderId="1" xfId="0" applyFont="1" applyFill="1" applyBorder="1" applyAlignment="1" applyProtection="1">
      <alignment horizontal="center" vertical="center" wrapText="1"/>
    </xf>
    <xf numFmtId="0" fontId="18" fillId="10" borderId="1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</xf>
    <xf numFmtId="165" fontId="19" fillId="11" borderId="1" xfId="0" applyNumberFormat="1" applyFont="1" applyFill="1" applyBorder="1" applyAlignment="1" applyProtection="1">
      <alignment horizontal="left" vertical="center" wrapText="1"/>
    </xf>
    <xf numFmtId="0" fontId="19" fillId="11" borderId="1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49" fontId="19" fillId="2" borderId="1" xfId="0" applyNumberFormat="1" applyFont="1" applyFill="1" applyBorder="1" applyAlignment="1" applyProtection="1">
      <alignment horizontal="center"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165" fontId="19" fillId="9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</xf>
    <xf numFmtId="3" fontId="9" fillId="0" borderId="8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165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3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0" fillId="6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13" fillId="5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4" fillId="6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right" vertical="center"/>
    </xf>
    <xf numFmtId="0" fontId="26" fillId="3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6" borderId="0" xfId="0" applyFont="1" applyFill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3" borderId="2" xfId="0" applyNumberFormat="1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Protection="1"/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42" xfId="0" applyFont="1" applyFill="1" applyBorder="1" applyAlignment="1" applyProtection="1">
      <alignment horizontal="left" vertical="center" wrapText="1"/>
      <protection locked="0"/>
    </xf>
    <xf numFmtId="0" fontId="4" fillId="3" borderId="43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6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vertical="center" wrapText="1"/>
    </xf>
    <xf numFmtId="0" fontId="4" fillId="6" borderId="0" xfId="0" applyFont="1" applyFill="1" applyProtection="1"/>
    <xf numFmtId="0" fontId="6" fillId="6" borderId="0" xfId="0" applyFont="1" applyFill="1" applyProtection="1"/>
    <xf numFmtId="0" fontId="13" fillId="3" borderId="0" xfId="0" applyFont="1" applyFill="1" applyAlignment="1" applyProtection="1">
      <alignment vertical="center"/>
    </xf>
    <xf numFmtId="0" fontId="4" fillId="12" borderId="48" xfId="0" applyFont="1" applyFill="1" applyBorder="1" applyAlignment="1" applyProtection="1">
      <alignment horizontal="center"/>
      <protection locked="0"/>
    </xf>
    <xf numFmtId="0" fontId="4" fillId="12" borderId="49" xfId="0" applyFont="1" applyFill="1" applyBorder="1" applyAlignment="1" applyProtection="1">
      <alignment horizontal="center"/>
      <protection locked="0"/>
    </xf>
    <xf numFmtId="0" fontId="26" fillId="3" borderId="0" xfId="0" applyFont="1" applyFill="1" applyAlignment="1">
      <alignment vertical="center"/>
    </xf>
    <xf numFmtId="0" fontId="0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 applyProtection="1">
      <alignment horizontal="center" vertical="center" wrapText="1"/>
      <protection locked="0"/>
    </xf>
    <xf numFmtId="0" fontId="26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26" fillId="3" borderId="29" xfId="0" applyFont="1" applyFill="1" applyBorder="1" applyAlignment="1" applyProtection="1">
      <alignment horizontal="center" vertical="center" wrapText="1"/>
      <protection locked="0"/>
    </xf>
    <xf numFmtId="0" fontId="26" fillId="3" borderId="6" xfId="0" applyFont="1" applyFill="1" applyBorder="1" applyAlignment="1" applyProtection="1">
      <alignment horizontal="center" vertical="center" wrapText="1"/>
      <protection locked="0"/>
    </xf>
    <xf numFmtId="0" fontId="26" fillId="3" borderId="30" xfId="0" applyFont="1" applyFill="1" applyBorder="1" applyAlignment="1" applyProtection="1">
      <alignment horizontal="center" vertical="center" wrapText="1"/>
      <protection locked="0"/>
    </xf>
    <xf numFmtId="0" fontId="26" fillId="3" borderId="31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Border="1" applyAlignment="1" applyProtection="1">
      <alignment horizontal="center" vertical="center" wrapText="1"/>
      <protection locked="0"/>
    </xf>
    <xf numFmtId="0" fontId="26" fillId="3" borderId="32" xfId="0" applyFont="1" applyFill="1" applyBorder="1" applyAlignment="1" applyProtection="1">
      <alignment horizontal="center" vertical="center" wrapText="1"/>
      <protection locked="0"/>
    </xf>
    <xf numFmtId="0" fontId="26" fillId="3" borderId="23" xfId="0" applyFont="1" applyFill="1" applyBorder="1" applyAlignment="1" applyProtection="1">
      <alignment horizontal="center" vertical="center" wrapText="1"/>
      <protection locked="0"/>
    </xf>
    <xf numFmtId="0" fontId="26" fillId="3" borderId="28" xfId="0" applyFont="1" applyFill="1" applyBorder="1" applyAlignment="1" applyProtection="1">
      <alignment horizontal="center" vertical="center" wrapText="1"/>
      <protection locked="0"/>
    </xf>
    <xf numFmtId="0" fontId="26" fillId="3" borderId="33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0" fontId="13" fillId="5" borderId="0" xfId="0" applyFont="1" applyFill="1" applyAlignment="1">
      <alignment horizontal="left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49" fontId="0" fillId="3" borderId="2" xfId="0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3" borderId="4" xfId="0" applyNumberFormat="1" applyFont="1" applyFill="1" applyBorder="1" applyAlignment="1" applyProtection="1">
      <alignment horizontal="center" vertical="center"/>
      <protection locked="0"/>
    </xf>
    <xf numFmtId="0" fontId="26" fillId="3" borderId="29" xfId="0" applyFont="1" applyFill="1" applyBorder="1" applyAlignment="1" applyProtection="1">
      <alignment horizontal="center" vertical="center"/>
      <protection locked="0"/>
    </xf>
    <xf numFmtId="0" fontId="26" fillId="3" borderId="6" xfId="0" applyFont="1" applyFill="1" applyBorder="1" applyAlignment="1" applyProtection="1">
      <alignment horizontal="center" vertical="center"/>
      <protection locked="0"/>
    </xf>
    <xf numFmtId="0" fontId="26" fillId="3" borderId="30" xfId="0" applyFont="1" applyFill="1" applyBorder="1" applyAlignment="1" applyProtection="1">
      <alignment horizontal="center" vertical="center"/>
      <protection locked="0"/>
    </xf>
    <xf numFmtId="0" fontId="26" fillId="3" borderId="3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26" fillId="3" borderId="32" xfId="0" applyFont="1" applyFill="1" applyBorder="1" applyAlignment="1" applyProtection="1">
      <alignment horizontal="center" vertical="center"/>
      <protection locked="0"/>
    </xf>
    <xf numFmtId="0" fontId="26" fillId="3" borderId="23" xfId="0" applyFont="1" applyFill="1" applyBorder="1" applyAlignment="1" applyProtection="1">
      <alignment horizontal="center" vertical="center"/>
      <protection locked="0"/>
    </xf>
    <xf numFmtId="0" fontId="26" fillId="3" borderId="28" xfId="0" applyFont="1" applyFill="1" applyBorder="1" applyAlignment="1" applyProtection="1">
      <alignment horizontal="center" vertical="center"/>
      <protection locked="0"/>
    </xf>
    <xf numFmtId="0" fontId="26" fillId="3" borderId="33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4" fillId="3" borderId="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3" fillId="3" borderId="36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4" fillId="3" borderId="37" xfId="0" applyFont="1" applyFill="1" applyBorder="1" applyAlignment="1" applyProtection="1">
      <alignment horizontal="right" vertical="center" wrapText="1"/>
    </xf>
    <xf numFmtId="0" fontId="4" fillId="3" borderId="35" xfId="0" applyFont="1" applyFill="1" applyBorder="1" applyAlignment="1" applyProtection="1">
      <alignment horizontal="right" vertical="center" wrapText="1"/>
    </xf>
    <xf numFmtId="0" fontId="4" fillId="3" borderId="39" xfId="0" applyFont="1" applyFill="1" applyBorder="1" applyAlignment="1" applyProtection="1">
      <alignment horizontal="right" vertical="center" wrapText="1"/>
    </xf>
    <xf numFmtId="0" fontId="4" fillId="3" borderId="40" xfId="0" applyFont="1" applyFill="1" applyBorder="1" applyAlignment="1" applyProtection="1">
      <alignment horizontal="right" vertical="center" wrapText="1"/>
    </xf>
    <xf numFmtId="0" fontId="13" fillId="3" borderId="34" xfId="0" applyFont="1" applyFill="1" applyBorder="1" applyAlignment="1" applyProtection="1">
      <alignment horizontal="left" vertical="center" wrapText="1"/>
    </xf>
    <xf numFmtId="0" fontId="4" fillId="3" borderId="38" xfId="0" applyFont="1" applyFill="1" applyBorder="1" applyAlignment="1" applyProtection="1">
      <alignment horizontal="right" vertical="center" wrapText="1"/>
    </xf>
    <xf numFmtId="0" fontId="4" fillId="3" borderId="3" xfId="0" applyFont="1" applyFill="1" applyBorder="1" applyAlignment="1" applyProtection="1">
      <alignment horizontal="right" vertical="center" wrapText="1"/>
    </xf>
    <xf numFmtId="0" fontId="4" fillId="3" borderId="41" xfId="0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right" vertical="center" wrapText="1"/>
    </xf>
    <xf numFmtId="0" fontId="4" fillId="3" borderId="18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1" xfId="0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left" vertical="center" wrapText="1"/>
    </xf>
    <xf numFmtId="0" fontId="4" fillId="3" borderId="2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 wrapText="1"/>
    </xf>
    <xf numFmtId="0" fontId="30" fillId="3" borderId="0" xfId="0" applyFont="1" applyFill="1" applyBorder="1" applyAlignment="1" applyProtection="1">
      <alignment horizontal="center" vertical="center" wrapText="1"/>
    </xf>
    <xf numFmtId="0" fontId="30" fillId="9" borderId="10" xfId="0" applyFont="1" applyFill="1" applyBorder="1" applyAlignment="1" applyProtection="1">
      <alignment horizontal="left" vertical="center" wrapText="1"/>
    </xf>
    <xf numFmtId="0" fontId="30" fillId="9" borderId="11" xfId="0" applyFont="1" applyFill="1" applyBorder="1" applyAlignment="1" applyProtection="1">
      <alignment horizontal="left" vertical="center" wrapText="1"/>
    </xf>
    <xf numFmtId="0" fontId="30" fillId="9" borderId="12" xfId="0" applyFont="1" applyFill="1" applyBorder="1" applyAlignment="1" applyProtection="1">
      <alignment horizontal="left" vertical="center" wrapText="1"/>
    </xf>
    <xf numFmtId="0" fontId="4" fillId="3" borderId="37" xfId="0" applyFont="1" applyFill="1" applyBorder="1" applyAlignment="1" applyProtection="1">
      <alignment horizontal="left" vertical="center" wrapText="1"/>
    </xf>
    <xf numFmtId="0" fontId="4" fillId="3" borderId="35" xfId="0" applyFont="1" applyFill="1" applyBorder="1" applyAlignment="1" applyProtection="1">
      <alignment horizontal="left" vertical="center" wrapText="1"/>
    </xf>
    <xf numFmtId="0" fontId="4" fillId="3" borderId="27" xfId="0" applyFont="1" applyFill="1" applyBorder="1" applyAlignment="1" applyProtection="1">
      <alignment horizontal="left" vertical="center" wrapText="1"/>
    </xf>
    <xf numFmtId="0" fontId="32" fillId="3" borderId="14" xfId="0" applyFont="1" applyFill="1" applyBorder="1" applyAlignment="1" applyProtection="1">
      <alignment horizontal="left" vertical="top" wrapText="1"/>
      <protection locked="0"/>
    </xf>
    <xf numFmtId="0" fontId="13" fillId="3" borderId="15" xfId="0" applyFont="1" applyFill="1" applyBorder="1" applyAlignment="1" applyProtection="1">
      <alignment horizontal="left" vertical="top" wrapText="1"/>
      <protection locked="0"/>
    </xf>
    <xf numFmtId="0" fontId="13" fillId="3" borderId="16" xfId="0" applyFont="1" applyFill="1" applyBorder="1" applyAlignment="1" applyProtection="1">
      <alignment horizontal="left" vertical="top" wrapText="1"/>
      <protection locked="0"/>
    </xf>
    <xf numFmtId="0" fontId="32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27" xfId="0" applyFont="1" applyFill="1" applyBorder="1" applyAlignment="1" applyProtection="1">
      <alignment horizontal="righ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4" fillId="3" borderId="47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 wrapText="1"/>
    </xf>
    <xf numFmtId="0" fontId="4" fillId="3" borderId="26" xfId="0" applyFont="1" applyFill="1" applyBorder="1" applyAlignment="1" applyProtection="1">
      <alignment horizontal="left" vertical="center" wrapText="1"/>
    </xf>
  </cellXfs>
  <cellStyles count="1">
    <cellStyle name="Normálne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57171"/>
      </font>
      <fill>
        <patternFill>
          <bgColor rgb="FFDBDBDB"/>
        </patternFill>
      </fill>
    </dxf>
    <dxf>
      <fill>
        <patternFill>
          <bgColor rgb="FFBFBFBF"/>
        </patternFill>
      </fill>
    </dxf>
    <dxf>
      <fill>
        <patternFill>
          <bgColor rgb="FFD9D9D9"/>
        </patternFill>
      </fill>
    </dxf>
    <dxf>
      <font>
        <color rgb="FF757171"/>
      </font>
      <fill>
        <patternFill>
          <bgColor rgb="FFD0CECE"/>
        </patternFill>
      </fill>
    </dxf>
    <dxf>
      <font>
        <color rgb="FF757070"/>
      </font>
      <fill>
        <patternFill patternType="solid">
          <fgColor rgb="FFD0CECE"/>
          <bgColor rgb="FFD0CE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A754B.41655D5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2395538</xdr:colOff>
      <xdr:row>0</xdr:row>
      <xdr:rowOff>66675</xdr:rowOff>
    </xdr:from>
    <xdr:to>
      <xdr:col>3</xdr:col>
      <xdr:colOff>2642504</xdr:colOff>
      <xdr:row>1</xdr:row>
      <xdr:rowOff>55245</xdr:rowOff>
    </xdr:to>
    <xdr:pic>
      <xdr:nvPicPr>
        <xdr:cNvPr id="4" name="Obrázok 3" descr="EÚ+PS+MPSVR- do mail podpisu.sv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8" y="66675"/>
          <a:ext cx="5887720" cy="782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ODB_NP_2\0405_NP_SPK\040517_PODKLADY%20FM%20a%20HKM\01%20DATAB&#193;ZA\Datab&#225;za_SUBJEK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áza"/>
      <sheetName val="rozdelenie FM_RK"/>
      <sheetName val="rozdelenie RK TSP a KC"/>
      <sheetName val="kontakty RK FM"/>
      <sheetName val="rozdelenie RK za KC od 1.3.2025"/>
      <sheetName val="rozdelenie RK za KC od 1.2.2025"/>
      <sheetName val="rozdelenie RK za KC od 1.1.2025"/>
      <sheetName val="rozdelenie RK za KC od 12_2024"/>
      <sheetName val="rozdelenie RK za KC od 10_2024"/>
      <sheetName val="rozdelenie RK za KC od 9_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movia.vlada.gov.sk/atlas-romskych-komun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2:BC238"/>
  <sheetViews>
    <sheetView tabSelected="1" topLeftCell="A86" zoomScale="160" zoomScaleNormal="160" zoomScaleSheetLayoutView="100" zoomScalePageLayoutView="55" workbookViewId="0">
      <selection activeCell="B138" sqref="B138:J141"/>
    </sheetView>
  </sheetViews>
  <sheetFormatPr defaultColWidth="9.26953125" defaultRowHeight="14.5"/>
  <cols>
    <col min="1" max="4" width="9.26953125" style="33"/>
    <col min="5" max="5" width="1.54296875" style="33" customWidth="1"/>
    <col min="6" max="6" width="20" style="33" customWidth="1"/>
    <col min="7" max="7" width="1.54296875" style="33" customWidth="1"/>
    <col min="8" max="11" width="9.26953125" style="33"/>
    <col min="12" max="12" width="9.26953125" style="32"/>
    <col min="13" max="13" width="33.7265625" style="45" customWidth="1"/>
    <col min="14" max="55" width="9.26953125" style="32"/>
    <col min="56" max="16384" width="9.26953125" style="33"/>
  </cols>
  <sheetData>
    <row r="2" spans="1:11">
      <c r="E2" s="44"/>
      <c r="F2" s="44"/>
      <c r="G2" s="44"/>
    </row>
    <row r="14" spans="1:11">
      <c r="A14" s="146" t="s">
        <v>13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</row>
    <row r="15" spans="1:11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</row>
    <row r="16" spans="1:1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</row>
    <row r="17" spans="1:13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3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spans="1:13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M19" s="51"/>
    </row>
    <row r="20" spans="1:13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</row>
    <row r="21" spans="1:13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</row>
    <row r="22" spans="1:13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</row>
    <row r="23" spans="1:13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</row>
    <row r="24" spans="1:13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</row>
    <row r="25" spans="1:13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3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</row>
    <row r="30" spans="1:13">
      <c r="C30" s="148"/>
      <c r="D30" s="148"/>
      <c r="E30" s="148"/>
      <c r="F30" s="148"/>
      <c r="G30" s="148"/>
      <c r="H30" s="148"/>
      <c r="I30" s="148"/>
    </row>
    <row r="31" spans="1:13">
      <c r="C31" s="148"/>
      <c r="D31" s="148"/>
      <c r="E31" s="148"/>
      <c r="F31" s="148"/>
      <c r="G31" s="148"/>
      <c r="H31" s="148"/>
      <c r="I31" s="148"/>
    </row>
    <row r="32" spans="1:13">
      <c r="C32" s="148"/>
      <c r="D32" s="148"/>
      <c r="E32" s="148"/>
      <c r="F32" s="148"/>
      <c r="G32" s="148"/>
      <c r="H32" s="148"/>
      <c r="I32" s="148"/>
    </row>
    <row r="35" spans="3:9">
      <c r="C35" s="149" t="str">
        <f>IF(ISBLANK(F55)," ",F55)</f>
        <v xml:space="preserve"> </v>
      </c>
      <c r="D35" s="149"/>
      <c r="E35" s="149"/>
      <c r="F35" s="149"/>
      <c r="G35" s="149"/>
      <c r="H35" s="149"/>
      <c r="I35" s="149"/>
    </row>
    <row r="36" spans="3:9">
      <c r="C36" s="149"/>
      <c r="D36" s="149"/>
      <c r="E36" s="149"/>
      <c r="F36" s="149"/>
      <c r="G36" s="149"/>
      <c r="H36" s="149"/>
      <c r="I36" s="149"/>
    </row>
    <row r="37" spans="3:9">
      <c r="C37" s="149"/>
      <c r="D37" s="149"/>
      <c r="E37" s="149"/>
      <c r="F37" s="149"/>
      <c r="G37" s="149"/>
      <c r="H37" s="149"/>
      <c r="I37" s="149"/>
    </row>
    <row r="38" spans="3:9">
      <c r="C38" s="149"/>
      <c r="D38" s="149"/>
      <c r="E38" s="149"/>
      <c r="F38" s="149"/>
      <c r="G38" s="149"/>
      <c r="H38" s="149"/>
      <c r="I38" s="149"/>
    </row>
    <row r="39" spans="3:9">
      <c r="C39" s="149"/>
      <c r="D39" s="149"/>
      <c r="E39" s="149"/>
      <c r="F39" s="149"/>
      <c r="G39" s="149"/>
      <c r="H39" s="149"/>
      <c r="I39" s="149"/>
    </row>
    <row r="40" spans="3:9">
      <c r="C40" s="149"/>
      <c r="D40" s="149"/>
      <c r="E40" s="149"/>
      <c r="F40" s="149"/>
      <c r="G40" s="149"/>
      <c r="H40" s="149"/>
      <c r="I40" s="149"/>
    </row>
    <row r="51" spans="1:1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3" ht="18.5">
      <c r="A52" s="34"/>
      <c r="B52" s="35" t="s">
        <v>6</v>
      </c>
      <c r="C52" s="34"/>
      <c r="D52" s="34"/>
      <c r="E52" s="34"/>
      <c r="F52" s="34"/>
      <c r="G52" s="34"/>
      <c r="H52" s="34"/>
      <c r="I52" s="34"/>
      <c r="J52" s="34"/>
      <c r="K52" s="34"/>
    </row>
    <row r="53" spans="1:13">
      <c r="A53" s="34"/>
      <c r="B53" s="36"/>
      <c r="C53" s="34"/>
      <c r="D53" s="34"/>
      <c r="E53" s="34"/>
      <c r="F53" s="34"/>
      <c r="G53" s="34"/>
      <c r="H53" s="34"/>
      <c r="I53" s="34"/>
      <c r="J53" s="34"/>
      <c r="K53" s="34"/>
    </row>
    <row r="54" spans="1:13" ht="7.5" customHeight="1">
      <c r="B54" s="57"/>
      <c r="C54" s="38"/>
      <c r="D54" s="38"/>
    </row>
    <row r="55" spans="1:13" ht="15.5">
      <c r="B55" s="152" t="s">
        <v>0</v>
      </c>
      <c r="C55" s="152"/>
      <c r="D55" s="152"/>
      <c r="F55" s="92"/>
      <c r="G55" s="93"/>
      <c r="H55" s="93"/>
      <c r="I55" s="93"/>
      <c r="J55" s="94"/>
    </row>
    <row r="56" spans="1:13" ht="7.5" customHeight="1">
      <c r="B56" s="57"/>
      <c r="C56" s="38"/>
      <c r="D56" s="38"/>
    </row>
    <row r="57" spans="1:13" ht="15.5">
      <c r="B57" s="152" t="s">
        <v>1</v>
      </c>
      <c r="C57" s="152"/>
      <c r="D57" s="152"/>
      <c r="F57" s="92" t="s">
        <v>202</v>
      </c>
      <c r="G57" s="93"/>
      <c r="H57" s="93"/>
      <c r="I57" s="93"/>
      <c r="J57" s="94"/>
      <c r="M57" s="50"/>
    </row>
    <row r="58" spans="1:13" ht="7.5" customHeight="1">
      <c r="B58" s="57"/>
      <c r="C58" s="38"/>
      <c r="D58" s="38"/>
    </row>
    <row r="59" spans="1:13" ht="82.5" customHeight="1">
      <c r="B59" s="113" t="str">
        <f>IF(OR($F$57="Mesto/obec/mestská časť",$F$57="vyberte")," ","Druh registrovanej sociálnej služby krízovej intervencie, 
príp. akreditácia samostatnej odbornej činnosti")</f>
        <v>Druh registrovanej sociálnej služby krízovej intervencie, 
príp. akreditácia samostatnej odbornej činnosti</v>
      </c>
      <c r="C59" s="113"/>
      <c r="D59" s="113"/>
      <c r="F59" s="92"/>
      <c r="G59" s="93"/>
      <c r="H59" s="93"/>
      <c r="I59" s="93"/>
      <c r="J59" s="94"/>
      <c r="M59" s="50"/>
    </row>
    <row r="60" spans="1:13" ht="7.5" customHeight="1">
      <c r="B60" s="57"/>
      <c r="C60" s="38"/>
      <c r="D60" s="38"/>
    </row>
    <row r="61" spans="1:13" ht="46.5" customHeight="1">
      <c r="B61" s="113" t="str">
        <f>IF($F$57="Mesto/obec/mestská časť"," ","Definovaná cieľová skupina tejto sociálnej služby")</f>
        <v>Definovaná cieľová skupina tejto sociálnej služby</v>
      </c>
      <c r="C61" s="113"/>
      <c r="D61" s="113"/>
      <c r="F61" s="92"/>
      <c r="G61" s="93"/>
      <c r="H61" s="93"/>
      <c r="I61" s="93"/>
      <c r="J61" s="94"/>
    </row>
    <row r="62" spans="1:13" ht="12" customHeight="1">
      <c r="B62" s="153"/>
      <c r="C62" s="153"/>
      <c r="D62" s="153"/>
      <c r="E62" s="153"/>
      <c r="F62" s="153"/>
      <c r="G62" s="153"/>
      <c r="H62" s="153"/>
      <c r="I62" s="153"/>
      <c r="J62" s="153"/>
    </row>
    <row r="63" spans="1:13" ht="81.75" customHeight="1">
      <c r="B63" s="113" t="str">
        <f>IF(OR($F$57="Mesto/obec/mestská časť",$F$57="vyberte")," ","Druh registrovanej sociálnej služby krízovej intervencie, 
príp. akreditácia samostatnej odbornej činnosti")</f>
        <v>Druh registrovanej sociálnej služby krízovej intervencie, 
príp. akreditácia samostatnej odbornej činnosti</v>
      </c>
      <c r="C63" s="113"/>
      <c r="D63" s="113"/>
      <c r="F63" s="92"/>
      <c r="G63" s="93"/>
      <c r="H63" s="93"/>
      <c r="I63" s="93"/>
      <c r="J63" s="94"/>
    </row>
    <row r="64" spans="1:13" ht="7.5" customHeight="1">
      <c r="B64" s="57"/>
      <c r="C64" s="38"/>
      <c r="D64" s="38"/>
    </row>
    <row r="65" spans="2:10" ht="46.5" customHeight="1">
      <c r="B65" s="113" t="str">
        <f>IF($F$57="Mesto/obec/mestská časť"," ","Definovaná cieľová skupina tejto sociálnej služby")</f>
        <v>Definovaná cieľová skupina tejto sociálnej služby</v>
      </c>
      <c r="C65" s="113"/>
      <c r="D65" s="113"/>
      <c r="F65" s="92"/>
      <c r="G65" s="93"/>
      <c r="H65" s="93"/>
      <c r="I65" s="93"/>
      <c r="J65" s="94"/>
    </row>
    <row r="66" spans="2:10" ht="14.25" customHeight="1">
      <c r="B66" s="57"/>
      <c r="C66" s="38"/>
      <c r="D66" s="38"/>
    </row>
    <row r="67" spans="2:10" ht="80.25" customHeight="1">
      <c r="B67" s="113" t="str">
        <f>IF(OR($F$57="Mesto/obec/mestská časť",$F$57="vyberte")," ","Druh registrovanej sociálnej služby krízovej intervencie, 
príp. akreditácia samostatnej odbornej činnosti")</f>
        <v>Druh registrovanej sociálnej služby krízovej intervencie, 
príp. akreditácia samostatnej odbornej činnosti</v>
      </c>
      <c r="C67" s="113"/>
      <c r="D67" s="113"/>
      <c r="F67" s="92"/>
      <c r="G67" s="93"/>
      <c r="H67" s="93"/>
      <c r="I67" s="93"/>
      <c r="J67" s="94"/>
    </row>
    <row r="68" spans="2:10" ht="7.5" customHeight="1">
      <c r="B68" s="57"/>
      <c r="C68" s="38"/>
      <c r="D68" s="38"/>
    </row>
    <row r="69" spans="2:10" ht="46.5" customHeight="1">
      <c r="B69" s="113" t="str">
        <f>IF($F$57="Mesto/obec/mestská časť"," ","Definovaná cieľová skupina tejto sociálnej služby")</f>
        <v>Definovaná cieľová skupina tejto sociálnej služby</v>
      </c>
      <c r="C69" s="113"/>
      <c r="D69" s="113"/>
      <c r="F69" s="92"/>
      <c r="G69" s="93"/>
      <c r="H69" s="93"/>
      <c r="I69" s="93"/>
      <c r="J69" s="94"/>
    </row>
    <row r="70" spans="2:10" ht="15" customHeight="1">
      <c r="B70" s="57"/>
      <c r="C70" s="38"/>
      <c r="D70" s="38"/>
    </row>
    <row r="71" spans="2:10" ht="7.5" customHeight="1">
      <c r="B71" s="57"/>
      <c r="C71" s="38"/>
      <c r="D71" s="38"/>
    </row>
    <row r="72" spans="2:10" ht="7.5" customHeight="1">
      <c r="B72" s="57"/>
      <c r="C72" s="38"/>
      <c r="D72" s="38"/>
    </row>
    <row r="73" spans="2:10" ht="15.75" customHeight="1">
      <c r="B73" s="151" t="s">
        <v>2</v>
      </c>
      <c r="D73" s="52" t="s">
        <v>69</v>
      </c>
      <c r="E73" s="46"/>
      <c r="F73" s="114"/>
      <c r="G73" s="115"/>
      <c r="H73" s="115"/>
      <c r="I73" s="115"/>
      <c r="J73" s="116"/>
    </row>
    <row r="74" spans="2:10" ht="15.75" customHeight="1">
      <c r="B74" s="151"/>
      <c r="D74" s="52" t="s">
        <v>104</v>
      </c>
      <c r="E74" s="46"/>
      <c r="F74" s="114"/>
      <c r="G74" s="115"/>
      <c r="H74" s="115"/>
      <c r="I74" s="115"/>
      <c r="J74" s="116"/>
    </row>
    <row r="75" spans="2:10" ht="15.75" customHeight="1">
      <c r="B75" s="151"/>
      <c r="D75" s="52" t="s">
        <v>105</v>
      </c>
      <c r="E75" s="46"/>
      <c r="F75" s="114"/>
      <c r="G75" s="115"/>
      <c r="H75" s="115"/>
      <c r="I75" s="115"/>
      <c r="J75" s="116"/>
    </row>
    <row r="76" spans="2:10" ht="7.5" customHeight="1">
      <c r="B76" s="57"/>
      <c r="C76" s="38"/>
      <c r="D76" s="38"/>
    </row>
    <row r="77" spans="2:10" ht="15.5">
      <c r="B77" s="125" t="s">
        <v>39</v>
      </c>
      <c r="C77" s="125"/>
      <c r="D77" s="125"/>
      <c r="F77" s="92" t="s">
        <v>103</v>
      </c>
      <c r="G77" s="93"/>
      <c r="H77" s="93"/>
      <c r="I77" s="93"/>
      <c r="J77" s="94"/>
    </row>
    <row r="78" spans="2:10" ht="7.5" customHeight="1">
      <c r="B78" s="57"/>
      <c r="C78" s="38"/>
      <c r="D78" s="38"/>
    </row>
    <row r="79" spans="2:10" ht="15.5">
      <c r="B79" s="125" t="s">
        <v>40</v>
      </c>
      <c r="C79" s="125"/>
      <c r="D79" s="125"/>
      <c r="F79" s="92"/>
      <c r="G79" s="93"/>
      <c r="H79" s="93"/>
      <c r="I79" s="93"/>
      <c r="J79" s="94"/>
    </row>
    <row r="80" spans="2:10" ht="7.5" customHeight="1">
      <c r="B80" s="57"/>
      <c r="C80" s="38"/>
      <c r="D80" s="38"/>
    </row>
    <row r="81" spans="1:11" ht="15.5">
      <c r="B81" s="125" t="s">
        <v>3</v>
      </c>
      <c r="C81" s="125"/>
      <c r="D81" s="125"/>
      <c r="F81" s="128"/>
      <c r="G81" s="129"/>
      <c r="H81" s="129"/>
      <c r="I81" s="129"/>
      <c r="J81" s="130"/>
    </row>
    <row r="82" spans="1:11" ht="7.5" customHeight="1">
      <c r="B82" s="57"/>
      <c r="C82" s="38"/>
      <c r="D82" s="38"/>
    </row>
    <row r="83" spans="1:11" ht="15.5">
      <c r="B83" s="125" t="s">
        <v>4</v>
      </c>
      <c r="C83" s="125"/>
      <c r="D83" s="125"/>
      <c r="F83" s="92"/>
      <c r="G83" s="93"/>
      <c r="H83" s="93"/>
      <c r="I83" s="93"/>
      <c r="J83" s="94"/>
    </row>
    <row r="84" spans="1:11" ht="15.5">
      <c r="B84" s="59"/>
      <c r="F84" s="145" t="s">
        <v>70</v>
      </c>
      <c r="G84" s="145"/>
      <c r="H84" s="145"/>
      <c r="I84" s="145"/>
      <c r="J84" s="145"/>
    </row>
    <row r="85" spans="1:11" ht="53.15" customHeight="1">
      <c r="B85" s="144" t="s">
        <v>58</v>
      </c>
      <c r="C85" s="125"/>
      <c r="D85" s="125"/>
      <c r="E85" s="37"/>
      <c r="F85" s="150"/>
      <c r="G85" s="126"/>
      <c r="H85" s="126"/>
      <c r="I85" s="126"/>
      <c r="J85" s="127"/>
    </row>
    <row r="86" spans="1:11" ht="7.5" customHeight="1">
      <c r="B86" s="57"/>
      <c r="C86" s="38"/>
      <c r="D86" s="38"/>
    </row>
    <row r="87" spans="1:1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1:11" ht="18.5">
      <c r="A88" s="34"/>
      <c r="B88" s="35" t="s">
        <v>5</v>
      </c>
      <c r="C88" s="34"/>
      <c r="D88" s="34"/>
      <c r="E88" s="34"/>
      <c r="F88" s="34"/>
      <c r="G88" s="34"/>
      <c r="H88" s="34"/>
      <c r="I88" s="34"/>
      <c r="J88" s="34"/>
      <c r="K88" s="34"/>
    </row>
    <row r="89" spans="1:11">
      <c r="A89" s="34"/>
      <c r="B89" s="36"/>
      <c r="C89" s="34"/>
      <c r="D89" s="34"/>
      <c r="E89" s="34"/>
      <c r="F89" s="34"/>
      <c r="G89" s="34"/>
      <c r="H89" s="34"/>
      <c r="I89" s="34"/>
      <c r="J89" s="34"/>
      <c r="K89" s="34"/>
    </row>
    <row r="90" spans="1:11" ht="7.5" customHeight="1">
      <c r="B90" s="57"/>
      <c r="C90" s="38"/>
      <c r="D90" s="38"/>
    </row>
    <row r="91" spans="1:11" ht="15.5">
      <c r="B91" s="59" t="s">
        <v>7</v>
      </c>
      <c r="F91" s="117"/>
      <c r="G91" s="118"/>
      <c r="H91" s="118"/>
      <c r="I91" s="118"/>
      <c r="J91" s="119"/>
    </row>
    <row r="92" spans="1:11" ht="7.5" customHeight="1">
      <c r="B92" s="57"/>
      <c r="C92" s="38"/>
      <c r="D92" s="38"/>
    </row>
    <row r="93" spans="1:11" ht="15.5">
      <c r="B93" s="59" t="s">
        <v>8</v>
      </c>
      <c r="F93" s="117"/>
      <c r="G93" s="118"/>
      <c r="H93" s="118"/>
      <c r="I93" s="118"/>
      <c r="J93" s="119"/>
    </row>
    <row r="94" spans="1:11" ht="7.5" customHeight="1">
      <c r="B94" s="57"/>
      <c r="C94" s="38"/>
      <c r="D94" s="38"/>
    </row>
    <row r="95" spans="1:11" ht="15.5">
      <c r="B95" s="59" t="s">
        <v>9</v>
      </c>
      <c r="F95" s="54" t="s">
        <v>36</v>
      </c>
      <c r="G95" s="55"/>
      <c r="H95" s="126"/>
      <c r="I95" s="126"/>
      <c r="J95" s="127"/>
    </row>
    <row r="96" spans="1:11" ht="7.5" customHeight="1">
      <c r="B96" s="57"/>
      <c r="C96" s="38"/>
      <c r="D96" s="38"/>
    </row>
    <row r="97" spans="1:11" ht="15.5">
      <c r="B97" s="59" t="s">
        <v>11</v>
      </c>
      <c r="F97" s="117"/>
      <c r="G97" s="118"/>
      <c r="H97" s="118"/>
      <c r="I97" s="118"/>
      <c r="J97" s="119"/>
    </row>
    <row r="98" spans="1:11" ht="7.5" customHeight="1">
      <c r="B98" s="57"/>
      <c r="C98" s="38"/>
      <c r="D98" s="38"/>
    </row>
    <row r="99" spans="1:1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1:11" ht="18.5">
      <c r="A100" s="34"/>
      <c r="B100" s="35" t="s">
        <v>10</v>
      </c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ht="18.5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1:11" ht="7.5" customHeight="1">
      <c r="B102" s="57"/>
      <c r="C102" s="38"/>
      <c r="D102" s="38"/>
    </row>
    <row r="103" spans="1:11" ht="15.5">
      <c r="B103" s="59" t="s">
        <v>7</v>
      </c>
      <c r="F103" s="117"/>
      <c r="G103" s="118"/>
      <c r="H103" s="118"/>
      <c r="I103" s="118"/>
      <c r="J103" s="119"/>
    </row>
    <row r="104" spans="1:11" ht="7.5" customHeight="1">
      <c r="B104" s="57"/>
      <c r="C104" s="38"/>
      <c r="D104" s="38"/>
    </row>
    <row r="105" spans="1:11" ht="15.5">
      <c r="B105" s="59" t="s">
        <v>8</v>
      </c>
      <c r="F105" s="117"/>
      <c r="G105" s="118"/>
      <c r="H105" s="118"/>
      <c r="I105" s="118"/>
      <c r="J105" s="119"/>
    </row>
    <row r="106" spans="1:11" ht="7.5" customHeight="1">
      <c r="B106" s="57"/>
      <c r="C106" s="38"/>
      <c r="D106" s="38"/>
    </row>
    <row r="107" spans="1:11" ht="15.5">
      <c r="B107" s="59" t="s">
        <v>9</v>
      </c>
      <c r="F107" s="54" t="s">
        <v>36</v>
      </c>
      <c r="G107" s="55"/>
      <c r="H107" s="126"/>
      <c r="I107" s="126"/>
      <c r="J107" s="127"/>
    </row>
    <row r="108" spans="1:11" ht="7.5" customHeight="1">
      <c r="B108" s="57"/>
      <c r="C108" s="38"/>
      <c r="D108" s="38"/>
    </row>
    <row r="109" spans="1:11" ht="15.5">
      <c r="B109" s="59" t="s">
        <v>11</v>
      </c>
      <c r="F109" s="117"/>
      <c r="G109" s="118"/>
      <c r="H109" s="118"/>
      <c r="I109" s="118"/>
      <c r="J109" s="119"/>
    </row>
    <row r="112" spans="1:1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1:13" ht="15.5">
      <c r="A113" s="34"/>
      <c r="B113" s="39" t="s">
        <v>71</v>
      </c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3" ht="7.5" customHeight="1">
      <c r="B115" s="57"/>
      <c r="C115" s="38"/>
      <c r="D115" s="38"/>
    </row>
    <row r="116" spans="1:13" ht="39" customHeight="1">
      <c r="B116" s="87" t="s">
        <v>79</v>
      </c>
      <c r="C116" s="87"/>
      <c r="D116" s="87"/>
      <c r="E116" s="87"/>
      <c r="F116" s="87"/>
      <c r="G116" s="61"/>
      <c r="H116" s="92" t="s">
        <v>103</v>
      </c>
      <c r="I116" s="93"/>
      <c r="J116" s="94"/>
      <c r="M116" s="50"/>
    </row>
    <row r="117" spans="1:13" ht="7.5" customHeight="1">
      <c r="B117" s="61"/>
      <c r="C117" s="61"/>
      <c r="D117" s="61"/>
      <c r="E117" s="61"/>
      <c r="F117" s="61"/>
      <c r="G117" s="61"/>
      <c r="H117" s="64"/>
      <c r="I117" s="64"/>
      <c r="J117" s="64"/>
    </row>
    <row r="118" spans="1:13">
      <c r="B118" s="95" t="str">
        <f>IF(OR(H116="bratislava",H116="Košice"),"* Prosím dopíšte nižšie konkrétne mestské časti, v ktorých plánujete vykonávať terénnu sociálnu prácu:"," ")</f>
        <v xml:space="preserve"> </v>
      </c>
      <c r="C118" s="95"/>
      <c r="D118" s="95"/>
      <c r="E118" s="95"/>
      <c r="F118" s="95"/>
      <c r="G118" s="95"/>
      <c r="H118" s="95"/>
      <c r="I118" s="95"/>
      <c r="J118" s="95"/>
    </row>
    <row r="119" spans="1:13">
      <c r="B119" s="95"/>
      <c r="C119" s="95"/>
      <c r="D119" s="95"/>
      <c r="E119" s="95"/>
      <c r="F119" s="95"/>
      <c r="G119" s="95"/>
      <c r="H119" s="95"/>
      <c r="I119" s="95"/>
      <c r="J119" s="95"/>
    </row>
    <row r="120" spans="1:13" ht="7.5" customHeight="1"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3" ht="36.75" customHeight="1">
      <c r="B121" s="140"/>
      <c r="C121" s="141"/>
      <c r="D121" s="141"/>
      <c r="E121" s="141"/>
      <c r="F121" s="141"/>
      <c r="G121" s="141"/>
      <c r="H121" s="141"/>
      <c r="I121" s="141"/>
      <c r="J121" s="142"/>
    </row>
    <row r="122" spans="1:13" ht="7.5" customHeight="1">
      <c r="B122" s="57"/>
      <c r="C122" s="38"/>
      <c r="D122" s="38"/>
    </row>
    <row r="123" spans="1:1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1:13" ht="15" customHeight="1">
      <c r="A124" s="34"/>
      <c r="B124" s="120" t="s">
        <v>72</v>
      </c>
      <c r="C124" s="120"/>
      <c r="D124" s="120"/>
      <c r="E124" s="120"/>
      <c r="F124" s="120"/>
      <c r="G124" s="120"/>
      <c r="H124" s="120"/>
      <c r="I124" s="120"/>
      <c r="J124" s="120"/>
      <c r="K124" s="34"/>
    </row>
    <row r="125" spans="1:13" ht="15" customHeight="1">
      <c r="A125" s="34"/>
      <c r="B125" s="120"/>
      <c r="C125" s="120"/>
      <c r="D125" s="120"/>
      <c r="E125" s="120"/>
      <c r="F125" s="120"/>
      <c r="G125" s="120"/>
      <c r="H125" s="120"/>
      <c r="I125" s="120"/>
      <c r="J125" s="120"/>
      <c r="K125" s="34"/>
    </row>
    <row r="126" spans="1:1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1:13" ht="15" customHeight="1">
      <c r="B127" s="57"/>
      <c r="C127" s="38"/>
      <c r="D127" s="38"/>
    </row>
    <row r="128" spans="1:13" ht="15" customHeight="1">
      <c r="B128" s="57"/>
      <c r="C128" s="38"/>
      <c r="D128" s="38"/>
    </row>
    <row r="129" spans="2:13" ht="45.65" customHeight="1">
      <c r="B129" s="87" t="s">
        <v>73</v>
      </c>
      <c r="C129" s="87"/>
      <c r="D129" s="87"/>
      <c r="E129" s="87"/>
      <c r="F129" s="87"/>
      <c r="G129" s="61"/>
      <c r="H129" s="92" t="s">
        <v>103</v>
      </c>
      <c r="I129" s="93"/>
      <c r="J129" s="94"/>
    </row>
    <row r="130" spans="2:13" ht="7.5" customHeight="1">
      <c r="B130" s="57"/>
      <c r="C130" s="38"/>
      <c r="D130" s="38"/>
    </row>
    <row r="131" spans="2:13" ht="41.65" customHeight="1">
      <c r="B131" s="95" t="str">
        <f>IF(H129="áno","Vzhľadom na Vašu predchádzajúcu pracovnú skúsenosť prosím vyplňte aj prílohu č. 1.1, ktorá sa nachádza v samostatnom hárku tohto dokumentu."," ")</f>
        <v xml:space="preserve"> </v>
      </c>
      <c r="C131" s="95"/>
      <c r="D131" s="95"/>
      <c r="E131" s="95"/>
      <c r="F131" s="95"/>
      <c r="G131" s="95"/>
      <c r="H131" s="95"/>
      <c r="I131" s="95"/>
      <c r="J131" s="95"/>
      <c r="M131" s="50"/>
    </row>
    <row r="132" spans="2:13" ht="7.5" customHeight="1">
      <c r="B132" s="57"/>
      <c r="C132" s="38"/>
      <c r="D132" s="38"/>
    </row>
    <row r="133" spans="2:13" ht="42" customHeight="1">
      <c r="B133" s="88" t="s">
        <v>74</v>
      </c>
      <c r="C133" s="88"/>
      <c r="D133" s="88"/>
      <c r="E133" s="88"/>
      <c r="F133" s="88"/>
      <c r="G133" s="58"/>
      <c r="H133" s="89"/>
      <c r="I133" s="90"/>
      <c r="J133" s="91"/>
    </row>
    <row r="134" spans="2:13" ht="7.5" customHeight="1">
      <c r="B134" s="57"/>
      <c r="C134" s="38"/>
      <c r="D134" s="38"/>
      <c r="H134" s="86"/>
      <c r="I134" s="86"/>
      <c r="J134" s="86"/>
    </row>
    <row r="135" spans="2:13" ht="60.75" customHeight="1">
      <c r="B135" s="88" t="s">
        <v>106</v>
      </c>
      <c r="C135" s="88"/>
      <c r="D135" s="88"/>
      <c r="E135" s="88"/>
      <c r="F135" s="88"/>
      <c r="G135" s="58"/>
      <c r="H135" s="89"/>
      <c r="I135" s="90"/>
      <c r="J135" s="91"/>
    </row>
    <row r="136" spans="2:13" ht="7.5" customHeight="1">
      <c r="B136" s="57"/>
      <c r="C136" s="38"/>
      <c r="D136" s="38"/>
    </row>
    <row r="137" spans="2:13" ht="62.65" customHeight="1">
      <c r="B137" s="88" t="s">
        <v>210</v>
      </c>
      <c r="C137" s="88"/>
      <c r="D137" s="88"/>
      <c r="E137" s="88"/>
      <c r="F137" s="88"/>
      <c r="G137" s="88"/>
      <c r="H137" s="88"/>
      <c r="I137" s="88"/>
      <c r="J137" s="88"/>
    </row>
    <row r="138" spans="2:13" ht="80.650000000000006" customHeight="1">
      <c r="B138" s="99"/>
      <c r="C138" s="100"/>
      <c r="D138" s="100"/>
      <c r="E138" s="100"/>
      <c r="F138" s="100"/>
      <c r="G138" s="100"/>
      <c r="H138" s="100"/>
      <c r="I138" s="100"/>
      <c r="J138" s="101"/>
    </row>
    <row r="139" spans="2:13" ht="80.650000000000006" customHeight="1">
      <c r="B139" s="102"/>
      <c r="C139" s="103"/>
      <c r="D139" s="103"/>
      <c r="E139" s="103"/>
      <c r="F139" s="103"/>
      <c r="G139" s="103"/>
      <c r="H139" s="103"/>
      <c r="I139" s="103"/>
      <c r="J139" s="104"/>
    </row>
    <row r="140" spans="2:13" ht="80.650000000000006" customHeight="1">
      <c r="B140" s="102"/>
      <c r="C140" s="103"/>
      <c r="D140" s="103"/>
      <c r="E140" s="103"/>
      <c r="F140" s="103"/>
      <c r="G140" s="103"/>
      <c r="H140" s="103"/>
      <c r="I140" s="103"/>
      <c r="J140" s="104"/>
    </row>
    <row r="141" spans="2:13" ht="80.650000000000006" customHeight="1">
      <c r="B141" s="105"/>
      <c r="C141" s="106"/>
      <c r="D141" s="106"/>
      <c r="E141" s="106"/>
      <c r="F141" s="106"/>
      <c r="G141" s="106"/>
      <c r="H141" s="106"/>
      <c r="I141" s="106"/>
      <c r="J141" s="107"/>
    </row>
    <row r="142" spans="2:13" ht="7.5" customHeight="1">
      <c r="B142" s="57"/>
      <c r="C142" s="38"/>
      <c r="D142" s="38"/>
    </row>
    <row r="143" spans="2:13" ht="41.65" customHeight="1">
      <c r="B143" s="143" t="str">
        <f>IF(OR($F$57="Mesto/obec/mestská časť",$F$57="Vybete jednu z možností")," ","V krátkosti popíšte Vašu doterajšiu spoluprácu s príslušnou samosprávou (rozsah, oblasti spolupráce) a predstava spolupráca v téme ĽBD - napr. plán, príp. uzatvorené dohody 
(rozsah max 500 znakov)")</f>
        <v xml:space="preserve"> </v>
      </c>
      <c r="C143" s="143"/>
      <c r="D143" s="143"/>
      <c r="E143" s="143"/>
      <c r="F143" s="143"/>
      <c r="G143" s="143"/>
      <c r="H143" s="143"/>
      <c r="I143" s="143"/>
      <c r="J143" s="143"/>
      <c r="M143" s="50"/>
    </row>
    <row r="144" spans="2:13" ht="41.65" customHeight="1">
      <c r="B144" s="131"/>
      <c r="C144" s="132"/>
      <c r="D144" s="132"/>
      <c r="E144" s="132"/>
      <c r="F144" s="132"/>
      <c r="G144" s="132"/>
      <c r="H144" s="132"/>
      <c r="I144" s="132"/>
      <c r="J144" s="133"/>
      <c r="M144" s="50"/>
    </row>
    <row r="145" spans="1:13" ht="41.65" customHeight="1">
      <c r="B145" s="134"/>
      <c r="C145" s="135"/>
      <c r="D145" s="135"/>
      <c r="E145" s="135"/>
      <c r="F145" s="135"/>
      <c r="G145" s="135"/>
      <c r="H145" s="135"/>
      <c r="I145" s="135"/>
      <c r="J145" s="136"/>
      <c r="M145" s="50"/>
    </row>
    <row r="146" spans="1:13" ht="80.650000000000006" customHeight="1">
      <c r="B146" s="137"/>
      <c r="C146" s="138"/>
      <c r="D146" s="138"/>
      <c r="E146" s="138"/>
      <c r="F146" s="138"/>
      <c r="G146" s="138"/>
      <c r="H146" s="138"/>
      <c r="I146" s="138"/>
      <c r="J146" s="139"/>
    </row>
    <row r="147" spans="1:13" ht="7.5" customHeight="1"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3" ht="79.5" customHeight="1">
      <c r="B148" s="88" t="s">
        <v>211</v>
      </c>
      <c r="C148" s="88"/>
      <c r="D148" s="88"/>
      <c r="E148" s="88"/>
      <c r="F148" s="88"/>
      <c r="G148" s="88"/>
      <c r="H148" s="88"/>
      <c r="I148" s="88"/>
      <c r="J148" s="88"/>
    </row>
    <row r="149" spans="1:13" ht="9.75" customHeight="1"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3" ht="409.5" customHeight="1">
      <c r="B150" s="92"/>
      <c r="C150" s="93"/>
      <c r="D150" s="93"/>
      <c r="E150" s="93"/>
      <c r="F150" s="93"/>
      <c r="G150" s="93"/>
      <c r="H150" s="93"/>
      <c r="I150" s="93"/>
      <c r="J150" s="94"/>
    </row>
    <row r="151" spans="1:13"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3" ht="14.65" customHeight="1">
      <c r="A152" s="34"/>
      <c r="B152" s="120" t="s">
        <v>75</v>
      </c>
      <c r="C152" s="120"/>
      <c r="D152" s="120"/>
      <c r="E152" s="120"/>
      <c r="F152" s="120"/>
      <c r="G152" s="120"/>
      <c r="H152" s="120"/>
      <c r="I152" s="120"/>
      <c r="J152" s="120"/>
      <c r="K152" s="34"/>
    </row>
    <row r="153" spans="1:13" ht="15.75" customHeight="1">
      <c r="A153" s="34"/>
      <c r="B153" s="120"/>
      <c r="C153" s="120"/>
      <c r="D153" s="120"/>
      <c r="E153" s="120"/>
      <c r="F153" s="120"/>
      <c r="G153" s="120"/>
      <c r="H153" s="120"/>
      <c r="I153" s="120"/>
      <c r="J153" s="120"/>
      <c r="K153" s="34"/>
    </row>
    <row r="154" spans="1:13" ht="14.65" customHeight="1">
      <c r="A154" s="34"/>
      <c r="B154" s="120"/>
      <c r="C154" s="120"/>
      <c r="D154" s="120"/>
      <c r="E154" s="120"/>
      <c r="F154" s="120"/>
      <c r="G154" s="120"/>
      <c r="H154" s="120"/>
      <c r="I154" s="120"/>
      <c r="J154" s="120"/>
      <c r="K154" s="34"/>
    </row>
    <row r="155" spans="1:13" ht="7.5" customHeight="1">
      <c r="B155" s="57"/>
      <c r="C155" s="38"/>
      <c r="D155" s="38"/>
    </row>
    <row r="156" spans="1:13" ht="76.150000000000006" customHeight="1">
      <c r="B156" s="87" t="s">
        <v>76</v>
      </c>
      <c r="C156" s="87"/>
      <c r="D156" s="87"/>
      <c r="E156" s="87"/>
      <c r="F156" s="87"/>
      <c r="G156" s="87"/>
      <c r="H156" s="87"/>
      <c r="I156" s="87"/>
      <c r="J156" s="87"/>
    </row>
    <row r="157" spans="1:13" ht="7.5" customHeight="1">
      <c r="B157" s="57"/>
      <c r="C157" s="38"/>
      <c r="D157" s="38"/>
    </row>
    <row r="158" spans="1:13" ht="30" customHeight="1">
      <c r="B158" s="124" t="s">
        <v>78</v>
      </c>
      <c r="C158" s="124"/>
      <c r="D158" s="124"/>
      <c r="E158" s="124"/>
      <c r="F158" s="124"/>
      <c r="G158" s="124"/>
      <c r="H158" s="124"/>
      <c r="I158" s="124"/>
      <c r="J158" s="124"/>
    </row>
    <row r="159" spans="1:13" ht="7.5" customHeight="1">
      <c r="B159" s="57"/>
      <c r="C159" s="38"/>
      <c r="D159" s="38"/>
    </row>
    <row r="160" spans="1:13" ht="40.5" customHeight="1">
      <c r="B160" s="87" t="s">
        <v>207</v>
      </c>
      <c r="C160" s="87"/>
      <c r="D160" s="87"/>
      <c r="E160" s="87"/>
      <c r="F160" s="87"/>
      <c r="G160" s="87"/>
      <c r="H160" s="87"/>
      <c r="I160" s="87"/>
      <c r="J160" s="87"/>
    </row>
    <row r="161" spans="1:11" ht="7.5" customHeight="1">
      <c r="B161" s="57"/>
      <c r="C161" s="38"/>
      <c r="D161" s="38"/>
    </row>
    <row r="162" spans="1:11" ht="183.65" customHeight="1">
      <c r="B162" s="92"/>
      <c r="C162" s="93"/>
      <c r="D162" s="93"/>
      <c r="E162" s="93"/>
      <c r="F162" s="93"/>
      <c r="G162" s="93"/>
      <c r="H162" s="93"/>
      <c r="I162" s="93"/>
      <c r="J162" s="94"/>
    </row>
    <row r="164" spans="1:1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</row>
    <row r="165" spans="1:11" ht="18.5">
      <c r="A165" s="34"/>
      <c r="B165" s="35" t="s">
        <v>12</v>
      </c>
      <c r="C165" s="34"/>
      <c r="D165" s="34"/>
      <c r="E165" s="34"/>
      <c r="F165" s="34"/>
      <c r="G165" s="34"/>
      <c r="H165" s="34"/>
      <c r="I165" s="34"/>
      <c r="J165" s="34"/>
      <c r="K165" s="34"/>
    </row>
    <row r="166" spans="1:1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</row>
    <row r="168" spans="1:11">
      <c r="B168" s="1" t="s">
        <v>14</v>
      </c>
    </row>
    <row r="169" spans="1:11" ht="6" customHeight="1"/>
    <row r="170" spans="1:11">
      <c r="A170" s="2" t="s">
        <v>16</v>
      </c>
      <c r="B170" s="98" t="s">
        <v>15</v>
      </c>
      <c r="C170" s="98"/>
      <c r="D170" s="98"/>
      <c r="E170" s="98"/>
      <c r="F170" s="98"/>
      <c r="G170" s="98"/>
      <c r="H170" s="98"/>
      <c r="I170" s="98"/>
      <c r="J170" s="98"/>
    </row>
    <row r="171" spans="1:11">
      <c r="B171" s="98"/>
      <c r="C171" s="98"/>
      <c r="D171" s="98"/>
      <c r="E171" s="98"/>
      <c r="F171" s="98"/>
      <c r="G171" s="98"/>
      <c r="H171" s="98"/>
      <c r="I171" s="98"/>
      <c r="J171" s="98"/>
    </row>
    <row r="172" spans="1:11" ht="6" customHeight="1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1:11" ht="15" customHeight="1">
      <c r="A173" s="2" t="s">
        <v>16</v>
      </c>
      <c r="B173" s="98" t="s">
        <v>17</v>
      </c>
      <c r="C173" s="98"/>
      <c r="D173" s="98"/>
      <c r="E173" s="98"/>
      <c r="F173" s="98"/>
      <c r="G173" s="98"/>
      <c r="H173" s="98"/>
      <c r="I173" s="98"/>
      <c r="J173" s="98"/>
    </row>
    <row r="174" spans="1:11" ht="32.65" customHeight="1">
      <c r="B174" s="98"/>
      <c r="C174" s="98"/>
      <c r="D174" s="98"/>
      <c r="E174" s="98"/>
      <c r="F174" s="98"/>
      <c r="G174" s="98"/>
      <c r="H174" s="98"/>
      <c r="I174" s="98"/>
      <c r="J174" s="98"/>
    </row>
    <row r="175" spans="1:11" ht="6" customHeight="1">
      <c r="B175" s="41"/>
      <c r="C175" s="41"/>
      <c r="D175" s="41"/>
      <c r="E175" s="41"/>
      <c r="F175" s="41"/>
      <c r="G175" s="41"/>
      <c r="H175" s="41"/>
      <c r="I175" s="41"/>
      <c r="J175" s="41"/>
    </row>
    <row r="176" spans="1:11" ht="15" customHeight="1">
      <c r="A176" s="2" t="s">
        <v>16</v>
      </c>
      <c r="B176" s="98" t="s">
        <v>203</v>
      </c>
      <c r="C176" s="98"/>
      <c r="D176" s="98"/>
      <c r="E176" s="98"/>
      <c r="F176" s="98"/>
      <c r="G176" s="98"/>
      <c r="H176" s="98"/>
      <c r="I176" s="98"/>
      <c r="J176" s="98"/>
    </row>
    <row r="177" spans="1:10">
      <c r="B177" s="98"/>
      <c r="C177" s="98"/>
      <c r="D177" s="98"/>
      <c r="E177" s="98"/>
      <c r="F177" s="98"/>
      <c r="G177" s="98"/>
      <c r="H177" s="98"/>
      <c r="I177" s="98"/>
      <c r="J177" s="98"/>
    </row>
    <row r="178" spans="1:10">
      <c r="B178" s="98"/>
      <c r="C178" s="98"/>
      <c r="D178" s="98"/>
      <c r="E178" s="98"/>
      <c r="F178" s="98"/>
      <c r="G178" s="98"/>
      <c r="H178" s="98"/>
      <c r="I178" s="98"/>
      <c r="J178" s="98"/>
    </row>
    <row r="179" spans="1:10">
      <c r="B179" s="98"/>
      <c r="C179" s="98"/>
      <c r="D179" s="98"/>
      <c r="E179" s="98"/>
      <c r="F179" s="98"/>
      <c r="G179" s="98"/>
      <c r="H179" s="98"/>
      <c r="I179" s="98"/>
      <c r="J179" s="98"/>
    </row>
    <row r="180" spans="1:10" ht="6" customHeight="1">
      <c r="B180" s="41"/>
      <c r="C180" s="41"/>
      <c r="D180" s="41"/>
      <c r="E180" s="41"/>
      <c r="F180" s="41"/>
      <c r="G180" s="41"/>
      <c r="H180" s="41"/>
      <c r="I180" s="41"/>
      <c r="J180" s="41"/>
    </row>
    <row r="181" spans="1:10" ht="15" customHeight="1">
      <c r="A181" s="2" t="s">
        <v>16</v>
      </c>
      <c r="B181" s="98" t="s">
        <v>18</v>
      </c>
      <c r="C181" s="98"/>
      <c r="D181" s="98"/>
      <c r="E181" s="98"/>
      <c r="F181" s="98"/>
      <c r="G181" s="98"/>
      <c r="H181" s="98"/>
      <c r="I181" s="98"/>
      <c r="J181" s="98"/>
    </row>
    <row r="182" spans="1:10">
      <c r="B182" s="98"/>
      <c r="C182" s="98"/>
      <c r="D182" s="98"/>
      <c r="E182" s="98"/>
      <c r="F182" s="98"/>
      <c r="G182" s="98"/>
      <c r="H182" s="98"/>
      <c r="I182" s="98"/>
      <c r="J182" s="98"/>
    </row>
    <row r="183" spans="1:10">
      <c r="B183" s="98"/>
      <c r="C183" s="98"/>
      <c r="D183" s="98"/>
      <c r="E183" s="98"/>
      <c r="F183" s="98"/>
      <c r="G183" s="98"/>
      <c r="H183" s="98"/>
      <c r="I183" s="98"/>
      <c r="J183" s="98"/>
    </row>
    <row r="184" spans="1:10">
      <c r="B184" s="42"/>
      <c r="C184" s="42"/>
      <c r="D184" s="42"/>
      <c r="E184" s="42"/>
      <c r="F184" s="42"/>
      <c r="G184" s="42"/>
      <c r="H184" s="42"/>
      <c r="I184" s="42"/>
      <c r="J184" s="42"/>
    </row>
    <row r="185" spans="1:10">
      <c r="B185" s="1" t="s">
        <v>19</v>
      </c>
    </row>
    <row r="186" spans="1:10" ht="6" customHeight="1"/>
    <row r="187" spans="1:10" ht="15" customHeight="1">
      <c r="A187" s="2" t="s">
        <v>16</v>
      </c>
      <c r="B187" s="98" t="s">
        <v>20</v>
      </c>
      <c r="C187" s="98"/>
      <c r="D187" s="98"/>
      <c r="E187" s="98"/>
      <c r="F187" s="98"/>
      <c r="G187" s="98"/>
      <c r="H187" s="98"/>
      <c r="I187" s="98"/>
      <c r="J187" s="98"/>
    </row>
    <row r="188" spans="1:10">
      <c r="B188" s="98"/>
      <c r="C188" s="98"/>
      <c r="D188" s="98"/>
      <c r="E188" s="98"/>
      <c r="F188" s="98"/>
      <c r="G188" s="98"/>
      <c r="H188" s="98"/>
      <c r="I188" s="98"/>
      <c r="J188" s="98"/>
    </row>
    <row r="189" spans="1:10">
      <c r="B189" s="98"/>
      <c r="C189" s="98"/>
      <c r="D189" s="98"/>
      <c r="E189" s="98"/>
      <c r="F189" s="98"/>
      <c r="G189" s="98"/>
      <c r="H189" s="98"/>
      <c r="I189" s="98"/>
      <c r="J189" s="98"/>
    </row>
    <row r="190" spans="1:10">
      <c r="B190" s="98"/>
      <c r="C190" s="98"/>
      <c r="D190" s="98"/>
      <c r="E190" s="98"/>
      <c r="F190" s="98"/>
      <c r="G190" s="98"/>
      <c r="H190" s="98"/>
      <c r="I190" s="98"/>
      <c r="J190" s="98"/>
    </row>
    <row r="191" spans="1:10">
      <c r="B191" s="98"/>
      <c r="C191" s="98"/>
      <c r="D191" s="98"/>
      <c r="E191" s="98"/>
      <c r="F191" s="98"/>
      <c r="G191" s="98"/>
      <c r="H191" s="98"/>
      <c r="I191" s="98"/>
      <c r="J191" s="98"/>
    </row>
    <row r="192" spans="1:10">
      <c r="B192" s="98"/>
      <c r="C192" s="98"/>
      <c r="D192" s="98"/>
      <c r="E192" s="98"/>
      <c r="F192" s="98"/>
      <c r="G192" s="98"/>
      <c r="H192" s="98"/>
      <c r="I192" s="98"/>
      <c r="J192" s="98"/>
    </row>
    <row r="193" spans="1:13" ht="6" customHeight="1">
      <c r="B193" s="98"/>
      <c r="C193" s="98"/>
      <c r="D193" s="98"/>
      <c r="E193" s="98"/>
      <c r="F193" s="98"/>
      <c r="G193" s="98"/>
      <c r="H193" s="98"/>
      <c r="I193" s="98"/>
      <c r="J193" s="98"/>
    </row>
    <row r="194" spans="1:13">
      <c r="A194" s="2" t="s">
        <v>16</v>
      </c>
      <c r="B194" s="98" t="s">
        <v>21</v>
      </c>
      <c r="C194" s="98"/>
      <c r="D194" s="98"/>
      <c r="E194" s="98"/>
      <c r="F194" s="98"/>
      <c r="G194" s="98"/>
      <c r="H194" s="98"/>
      <c r="I194" s="98"/>
      <c r="J194" s="98"/>
    </row>
    <row r="195" spans="1:13">
      <c r="B195" s="98"/>
      <c r="C195" s="98"/>
      <c r="D195" s="98"/>
      <c r="E195" s="98"/>
      <c r="F195" s="98"/>
      <c r="G195" s="98"/>
      <c r="H195" s="98"/>
      <c r="I195" s="98"/>
      <c r="J195" s="98"/>
    </row>
    <row r="196" spans="1:13">
      <c r="B196" s="98"/>
      <c r="C196" s="98"/>
      <c r="D196" s="98"/>
      <c r="E196" s="98"/>
      <c r="F196" s="98"/>
      <c r="G196" s="98"/>
      <c r="H196" s="98"/>
      <c r="I196" s="98"/>
      <c r="J196" s="98"/>
    </row>
    <row r="197" spans="1:13" ht="6" customHeight="1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1:13">
      <c r="A198" s="3" t="s">
        <v>16</v>
      </c>
      <c r="B198" s="123" t="s">
        <v>22</v>
      </c>
      <c r="C198" s="123"/>
      <c r="D198" s="123"/>
      <c r="E198" s="123"/>
      <c r="F198" s="123"/>
      <c r="G198" s="123"/>
      <c r="H198" s="123"/>
      <c r="I198" s="123"/>
      <c r="J198" s="123"/>
    </row>
    <row r="199" spans="1:13" ht="6" customHeight="1">
      <c r="A199" s="3"/>
      <c r="B199" s="63"/>
      <c r="C199" s="63"/>
      <c r="D199" s="63"/>
      <c r="E199" s="63"/>
      <c r="F199" s="63"/>
      <c r="G199" s="63"/>
      <c r="H199" s="63"/>
      <c r="I199" s="63"/>
      <c r="J199" s="63"/>
    </row>
    <row r="200" spans="1:13">
      <c r="A200" s="3" t="s">
        <v>16</v>
      </c>
      <c r="B200" s="98" t="s">
        <v>212</v>
      </c>
      <c r="C200" s="98"/>
      <c r="D200" s="98"/>
      <c r="E200" s="98"/>
      <c r="F200" s="98"/>
      <c r="G200" s="98"/>
      <c r="H200" s="98"/>
      <c r="I200" s="98"/>
      <c r="J200" s="98"/>
      <c r="M200" s="50"/>
    </row>
    <row r="201" spans="1:13">
      <c r="A201" s="3"/>
      <c r="B201" s="98"/>
      <c r="C201" s="98"/>
      <c r="D201" s="98"/>
      <c r="E201" s="98"/>
      <c r="F201" s="98"/>
      <c r="G201" s="98"/>
      <c r="H201" s="98"/>
      <c r="I201" s="98"/>
      <c r="J201" s="98"/>
    </row>
    <row r="202" spans="1:13">
      <c r="B202" s="98"/>
      <c r="C202" s="98"/>
      <c r="D202" s="98"/>
      <c r="E202" s="98"/>
      <c r="F202" s="98"/>
      <c r="G202" s="98"/>
      <c r="H202" s="98"/>
      <c r="I202" s="98"/>
      <c r="J202" s="98"/>
    </row>
    <row r="203" spans="1:13" ht="6" customHeight="1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1:13" ht="15" customHeight="1">
      <c r="A204" s="2" t="s">
        <v>16</v>
      </c>
      <c r="B204" s="98" t="s">
        <v>204</v>
      </c>
      <c r="C204" s="98"/>
      <c r="D204" s="98"/>
      <c r="E204" s="98"/>
      <c r="F204" s="98"/>
      <c r="G204" s="98"/>
      <c r="H204" s="98"/>
      <c r="I204" s="98"/>
      <c r="J204" s="98"/>
    </row>
    <row r="205" spans="1:13">
      <c r="B205" s="98"/>
      <c r="C205" s="98"/>
      <c r="D205" s="98"/>
      <c r="E205" s="98"/>
      <c r="F205" s="98"/>
      <c r="G205" s="98"/>
      <c r="H205" s="98"/>
      <c r="I205" s="98"/>
      <c r="J205" s="98"/>
    </row>
    <row r="206" spans="1:13">
      <c r="B206" s="98"/>
      <c r="C206" s="98"/>
      <c r="D206" s="98"/>
      <c r="E206" s="98"/>
      <c r="F206" s="98"/>
      <c r="G206" s="98"/>
      <c r="H206" s="98"/>
      <c r="I206" s="98"/>
      <c r="J206" s="98"/>
    </row>
    <row r="207" spans="1:13">
      <c r="B207" s="41"/>
      <c r="C207" s="41"/>
      <c r="D207" s="41"/>
      <c r="E207" s="41"/>
      <c r="F207" s="41"/>
      <c r="G207" s="41"/>
      <c r="H207" s="41"/>
      <c r="I207" s="41"/>
      <c r="J207" s="41"/>
    </row>
    <row r="208" spans="1:13" ht="15" customHeight="1">
      <c r="A208" s="2" t="s">
        <v>16</v>
      </c>
      <c r="B208" s="98" t="s">
        <v>23</v>
      </c>
      <c r="C208" s="98"/>
      <c r="D208" s="98"/>
      <c r="E208" s="98"/>
      <c r="F208" s="98"/>
      <c r="G208" s="98"/>
      <c r="H208" s="98"/>
      <c r="I208" s="98"/>
      <c r="J208" s="98"/>
    </row>
    <row r="209" spans="2:10">
      <c r="B209" s="98"/>
      <c r="C209" s="98"/>
      <c r="D209" s="98"/>
      <c r="E209" s="98"/>
      <c r="F209" s="98"/>
      <c r="G209" s="98"/>
      <c r="H209" s="98"/>
      <c r="I209" s="98"/>
      <c r="J209" s="98"/>
    </row>
    <row r="210" spans="2:10">
      <c r="B210" s="98"/>
      <c r="C210" s="98"/>
      <c r="D210" s="98"/>
      <c r="E210" s="98"/>
      <c r="F210" s="98"/>
      <c r="G210" s="98"/>
      <c r="H210" s="98"/>
      <c r="I210" s="98"/>
      <c r="J210" s="98"/>
    </row>
    <row r="211" spans="2:10">
      <c r="B211" s="98"/>
      <c r="C211" s="98"/>
      <c r="D211" s="98"/>
      <c r="E211" s="98"/>
      <c r="F211" s="98"/>
      <c r="G211" s="98"/>
      <c r="H211" s="98"/>
      <c r="I211" s="98"/>
      <c r="J211" s="98"/>
    </row>
    <row r="212" spans="2:10">
      <c r="B212" s="98"/>
      <c r="C212" s="98"/>
      <c r="D212" s="98"/>
      <c r="E212" s="98"/>
      <c r="F212" s="98"/>
      <c r="G212" s="98"/>
      <c r="H212" s="98"/>
      <c r="I212" s="98"/>
      <c r="J212" s="98"/>
    </row>
    <row r="213" spans="2:10">
      <c r="B213" s="98"/>
      <c r="C213" s="98"/>
      <c r="D213" s="98"/>
      <c r="E213" s="98"/>
      <c r="F213" s="98"/>
      <c r="G213" s="98"/>
      <c r="H213" s="98"/>
      <c r="I213" s="98"/>
      <c r="J213" s="98"/>
    </row>
    <row r="214" spans="2:10">
      <c r="B214" s="98"/>
      <c r="C214" s="98"/>
      <c r="D214" s="98"/>
      <c r="E214" s="98"/>
      <c r="F214" s="98"/>
      <c r="G214" s="98"/>
      <c r="H214" s="98"/>
      <c r="I214" s="98"/>
      <c r="J214" s="98"/>
    </row>
    <row r="215" spans="2:10">
      <c r="B215" s="98"/>
      <c r="C215" s="98"/>
      <c r="D215" s="98"/>
      <c r="E215" s="98"/>
      <c r="F215" s="98"/>
      <c r="G215" s="98"/>
      <c r="H215" s="98"/>
      <c r="I215" s="98"/>
      <c r="J215" s="98"/>
    </row>
    <row r="216" spans="2:10">
      <c r="B216" s="41"/>
      <c r="C216" s="41"/>
      <c r="D216" s="41"/>
      <c r="E216" s="41"/>
      <c r="F216" s="41"/>
      <c r="G216" s="41"/>
      <c r="H216" s="41"/>
      <c r="I216" s="41"/>
      <c r="J216" s="41"/>
    </row>
    <row r="218" spans="2:10" ht="15" customHeight="1">
      <c r="B218" s="110" t="s">
        <v>27</v>
      </c>
      <c r="C218" s="110"/>
      <c r="D218" s="110"/>
      <c r="E218" s="110"/>
      <c r="F218" s="121"/>
      <c r="G218" s="121"/>
      <c r="H218" s="121"/>
      <c r="I218" s="121"/>
      <c r="J218" s="121"/>
    </row>
    <row r="219" spans="2:10">
      <c r="B219" s="110"/>
      <c r="C219" s="110"/>
      <c r="D219" s="110"/>
      <c r="E219" s="110"/>
      <c r="F219" s="121"/>
      <c r="G219" s="121"/>
      <c r="H219" s="121"/>
      <c r="I219" s="121"/>
      <c r="J219" s="121"/>
    </row>
    <row r="220" spans="2:10">
      <c r="B220" s="111"/>
      <c r="C220" s="111"/>
      <c r="D220" s="111"/>
      <c r="E220" s="111"/>
      <c r="F220" s="122"/>
      <c r="G220" s="122"/>
      <c r="H220" s="122"/>
      <c r="I220" s="122"/>
      <c r="J220" s="122"/>
    </row>
    <row r="222" spans="2:10">
      <c r="B222" s="37"/>
      <c r="C222" s="37"/>
      <c r="D222" s="37"/>
      <c r="E222" s="37"/>
      <c r="F222" s="96"/>
      <c r="G222" s="96"/>
      <c r="H222" s="96"/>
      <c r="I222" s="96"/>
      <c r="J222" s="96"/>
    </row>
    <row r="223" spans="2:10" ht="15" customHeight="1">
      <c r="B223" s="110" t="s">
        <v>28</v>
      </c>
      <c r="C223" s="110"/>
      <c r="D223" s="110"/>
      <c r="E223" s="110"/>
      <c r="F223" s="96"/>
      <c r="G223" s="96"/>
      <c r="H223" s="96"/>
      <c r="I223" s="96"/>
      <c r="J223" s="96"/>
    </row>
    <row r="224" spans="2:10">
      <c r="B224" s="111"/>
      <c r="C224" s="111"/>
      <c r="D224" s="111"/>
      <c r="E224" s="111"/>
      <c r="F224" s="97"/>
      <c r="G224" s="97"/>
      <c r="H224" s="97"/>
      <c r="I224" s="97"/>
      <c r="J224" s="97"/>
    </row>
    <row r="225" spans="2:10">
      <c r="B225" s="42"/>
      <c r="C225" s="42"/>
      <c r="D225" s="42"/>
      <c r="E225" s="38"/>
      <c r="F225" s="38"/>
      <c r="G225" s="38"/>
    </row>
    <row r="226" spans="2:10">
      <c r="F226" s="108"/>
      <c r="G226" s="108"/>
      <c r="H226" s="108"/>
      <c r="I226" s="108"/>
      <c r="J226" s="108"/>
    </row>
    <row r="227" spans="2:10">
      <c r="B227" s="37"/>
      <c r="C227" s="37"/>
      <c r="D227" s="37"/>
      <c r="E227" s="37"/>
      <c r="F227" s="108"/>
      <c r="G227" s="108"/>
      <c r="H227" s="108"/>
      <c r="I227" s="108"/>
      <c r="J227" s="108"/>
    </row>
    <row r="228" spans="2:10">
      <c r="B228" s="112" t="s">
        <v>24</v>
      </c>
      <c r="C228" s="112"/>
      <c r="D228" s="62"/>
      <c r="E228" s="43"/>
      <c r="F228" s="109"/>
      <c r="G228" s="109"/>
      <c r="H228" s="109"/>
      <c r="I228" s="109"/>
      <c r="J228" s="109"/>
    </row>
    <row r="230" spans="2:10">
      <c r="F230" s="108"/>
      <c r="G230" s="108"/>
      <c r="H230" s="108"/>
      <c r="I230" s="108"/>
      <c r="J230" s="108"/>
    </row>
    <row r="231" spans="2:10">
      <c r="B231" s="37"/>
      <c r="C231" s="37"/>
      <c r="D231" s="37"/>
      <c r="E231" s="37"/>
      <c r="F231" s="108"/>
      <c r="G231" s="108"/>
      <c r="H231" s="108"/>
      <c r="I231" s="108"/>
      <c r="J231" s="108"/>
    </row>
    <row r="232" spans="2:10">
      <c r="B232" s="43" t="s">
        <v>25</v>
      </c>
      <c r="C232" s="43"/>
      <c r="D232" s="43"/>
      <c r="E232" s="43"/>
      <c r="F232" s="109"/>
      <c r="G232" s="109"/>
      <c r="H232" s="109"/>
      <c r="I232" s="109"/>
      <c r="J232" s="109"/>
    </row>
    <row r="236" spans="2:10" ht="15.5">
      <c r="B236" s="40" t="s">
        <v>26</v>
      </c>
    </row>
    <row r="237" spans="2:10" ht="26.15" customHeight="1">
      <c r="C237" s="87" t="s">
        <v>205</v>
      </c>
      <c r="D237" s="87"/>
      <c r="E237" s="87"/>
      <c r="F237" s="87"/>
      <c r="G237" s="87"/>
      <c r="H237" s="87"/>
      <c r="I237" s="87"/>
      <c r="J237" s="87"/>
    </row>
    <row r="238" spans="2:10">
      <c r="C238" s="33" t="s">
        <v>77</v>
      </c>
      <c r="D238" s="44"/>
    </row>
  </sheetData>
  <sheetProtection algorithmName="SHA-512" hashValue="Aw8UDlTz89agxLbaWWg87E5ZDzd/fU1r8alEnxdcjR/a9VfS3FIFlL9F/DvRtmYFzNcDwy+cZUFpKw0YeSLz0w==" saltValue="28dDLQ4aeMqK1zz1ZmhBhA==" spinCount="100000" sheet="1" formatCells="0" formatColumns="0" formatRows="0"/>
  <mergeCells count="84">
    <mergeCell ref="A14:K27"/>
    <mergeCell ref="C30:I32"/>
    <mergeCell ref="C35:I40"/>
    <mergeCell ref="F85:J85"/>
    <mergeCell ref="F91:J91"/>
    <mergeCell ref="B73:B75"/>
    <mergeCell ref="B57:D57"/>
    <mergeCell ref="B55:D55"/>
    <mergeCell ref="B59:D59"/>
    <mergeCell ref="F73:J73"/>
    <mergeCell ref="F74:J74"/>
    <mergeCell ref="B61:D61"/>
    <mergeCell ref="F55:J55"/>
    <mergeCell ref="B62:J62"/>
    <mergeCell ref="F59:J59"/>
    <mergeCell ref="F61:J61"/>
    <mergeCell ref="F57:J57"/>
    <mergeCell ref="B118:J119"/>
    <mergeCell ref="B121:J121"/>
    <mergeCell ref="B143:J143"/>
    <mergeCell ref="H116:J116"/>
    <mergeCell ref="H107:J107"/>
    <mergeCell ref="B135:F135"/>
    <mergeCell ref="H135:J135"/>
    <mergeCell ref="B63:D63"/>
    <mergeCell ref="F63:J63"/>
    <mergeCell ref="B85:D85"/>
    <mergeCell ref="F103:J103"/>
    <mergeCell ref="F84:J84"/>
    <mergeCell ref="B83:D83"/>
    <mergeCell ref="B77:D77"/>
    <mergeCell ref="B79:D79"/>
    <mergeCell ref="B176:J179"/>
    <mergeCell ref="B152:J154"/>
    <mergeCell ref="B187:J193"/>
    <mergeCell ref="B158:J158"/>
    <mergeCell ref="F69:J69"/>
    <mergeCell ref="B170:J171"/>
    <mergeCell ref="B148:J148"/>
    <mergeCell ref="B81:D81"/>
    <mergeCell ref="F93:J93"/>
    <mergeCell ref="F97:J97"/>
    <mergeCell ref="H95:J95"/>
    <mergeCell ref="F83:J83"/>
    <mergeCell ref="F81:J81"/>
    <mergeCell ref="B156:J156"/>
    <mergeCell ref="B160:J160"/>
    <mergeCell ref="B144:J146"/>
    <mergeCell ref="F218:J220"/>
    <mergeCell ref="B194:J196"/>
    <mergeCell ref="B198:J198"/>
    <mergeCell ref="B200:J202"/>
    <mergeCell ref="B204:J206"/>
    <mergeCell ref="B208:J215"/>
    <mergeCell ref="F105:J105"/>
    <mergeCell ref="F109:J109"/>
    <mergeCell ref="B150:J150"/>
    <mergeCell ref="B116:F116"/>
    <mergeCell ref="B173:J174"/>
    <mergeCell ref="B124:J125"/>
    <mergeCell ref="F79:J79"/>
    <mergeCell ref="F65:J65"/>
    <mergeCell ref="B67:D67"/>
    <mergeCell ref="F67:J67"/>
    <mergeCell ref="B69:D69"/>
    <mergeCell ref="F75:J75"/>
    <mergeCell ref="B65:D65"/>
    <mergeCell ref="F77:J77"/>
    <mergeCell ref="C237:J237"/>
    <mergeCell ref="B137:J137"/>
    <mergeCell ref="B133:F133"/>
    <mergeCell ref="H133:J133"/>
    <mergeCell ref="B129:F129"/>
    <mergeCell ref="H129:J129"/>
    <mergeCell ref="B131:J131"/>
    <mergeCell ref="F222:J224"/>
    <mergeCell ref="B181:J183"/>
    <mergeCell ref="B162:J162"/>
    <mergeCell ref="B138:J141"/>
    <mergeCell ref="F226:J228"/>
    <mergeCell ref="F230:J232"/>
    <mergeCell ref="B218:E220"/>
    <mergeCell ref="B223:E224"/>
    <mergeCell ref="B228:C228"/>
  </mergeCells>
  <conditionalFormatting sqref="A143:K143 A144:A146 K144:K146">
    <cfRule type="expression" dxfId="9" priority="6">
      <formula>$B$143="V krátkosti popíšte Vašu doterajšiu spoluprácu s príslušnou samosprávou (rozsah, oblasti spolupráce) a predstava spolupráca v téme ĽBD - napr. plán, príp. uzatvorené dohody  (rozsah max 500 znakov)"</formula>
    </cfRule>
  </conditionalFormatting>
  <conditionalFormatting sqref="B59:J69">
    <cfRule type="expression" dxfId="8" priority="4">
      <formula>$F$57="Mesto/obec/mestská časť"</formula>
    </cfRule>
  </conditionalFormatting>
  <conditionalFormatting sqref="B144:J146">
    <cfRule type="expression" dxfId="7" priority="1">
      <formula>$F$57="Mesto/obec/mestská časť"</formula>
    </cfRule>
  </conditionalFormatting>
  <dataValidations count="6">
    <dataValidation type="textLength" operator="equal" allowBlank="1" showInputMessage="1" showErrorMessage="1" sqref="E83">
      <formula1>24</formula1>
    </dataValidation>
    <dataValidation type="list" allowBlank="1" showInputMessage="1" showErrorMessage="1" sqref="H129:J129">
      <formula1>"Vyberte jednu z možností,Áno,Nie"</formula1>
    </dataValidation>
    <dataValidation type="whole" allowBlank="1" showInputMessage="1" showErrorMessage="1" sqref="H133:J133">
      <formula1>1</formula1>
      <formula2>100000</formula2>
    </dataValidation>
    <dataValidation type="textLength" allowBlank="1" showInputMessage="1" showErrorMessage="1" sqref="B150:J150">
      <formula1>1</formula1>
      <formula2>1700</formula2>
    </dataValidation>
    <dataValidation type="textLength" allowBlank="1" showInputMessage="1" showErrorMessage="1" sqref="B162:J162">
      <formula1>1</formula1>
      <formula2>800</formula2>
    </dataValidation>
    <dataValidation type="list" allowBlank="1" showInputMessage="1" showErrorMessage="1" sqref="F79:J79">
      <formula1>INDIRECT(F77)</formula1>
    </dataValidation>
  </dataValidations>
  <pageMargins left="0.23622047244094491" right="0" top="0.74803149606299213" bottom="0.74803149606299213" header="0.31496062992125984" footer="0.31496062992125984"/>
  <pageSetup paperSize="9" fitToHeight="0" orientation="portrait" r:id="rId1"/>
  <headerFooter>
    <oddHeader>&amp;C&amp;G</oddHeader>
  </headerFooter>
  <rowBreaks count="6" manualBreakCount="6">
    <brk id="50" max="16383" man="1"/>
    <brk id="70" max="16383" man="1"/>
    <brk id="122" max="16383" man="1"/>
    <brk id="148" max="16383" man="1"/>
    <brk id="161" max="10" man="1"/>
    <brk id="199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pomocné!$A$2:$A$6</xm:f>
          </x14:formula1>
          <xm:sqref>E57:J57 E59 E61 E63 E65 E67 E69</xm:sqref>
        </x14:dataValidation>
        <x14:dataValidation type="list" allowBlank="1" showInputMessage="1" showErrorMessage="1">
          <x14:formula1>
            <xm:f>pomocné!$E$2:$E$26</xm:f>
          </x14:formula1>
          <xm:sqref>H116:J116</xm:sqref>
        </x14:dataValidation>
        <x14:dataValidation type="list" allowBlank="1" showInputMessage="1" showErrorMessage="1">
          <x14:formula1>
            <xm:f>pomocné!$G$2:$G$10</xm:f>
          </x14:formula1>
          <xm:sqref>F77:J77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F45"/>
  <sheetViews>
    <sheetView showGridLines="0" zoomScaleNormal="100" workbookViewId="0">
      <selection activeCell="B31" sqref="B31:B36"/>
    </sheetView>
  </sheetViews>
  <sheetFormatPr defaultColWidth="8.7265625" defaultRowHeight="15.5"/>
  <cols>
    <col min="1" max="1" width="3.54296875" style="65" customWidth="1"/>
    <col min="2" max="2" width="53.54296875" style="65" customWidth="1"/>
    <col min="3" max="3" width="27.26953125" style="67" customWidth="1"/>
    <col min="4" max="4" width="44.26953125" style="67" customWidth="1"/>
    <col min="5" max="5" width="27.26953125" style="67" customWidth="1"/>
    <col min="6" max="6" width="8.7265625" style="65"/>
    <col min="7" max="16384" width="8.7265625" style="81"/>
  </cols>
  <sheetData>
    <row r="1" spans="1:6" ht="62.65" customHeight="1">
      <c r="B1" s="66"/>
      <c r="E1" s="68"/>
    </row>
    <row r="3" spans="1:6" s="82" customFormat="1" ht="43.5" customHeight="1">
      <c r="A3" s="69"/>
      <c r="B3" s="171" t="s">
        <v>206</v>
      </c>
      <c r="C3" s="171"/>
      <c r="D3" s="171"/>
      <c r="E3" s="171"/>
      <c r="F3" s="69"/>
    </row>
    <row r="4" spans="1:6" ht="16" thickBot="1">
      <c r="B4" s="66"/>
    </row>
    <row r="5" spans="1:6" s="82" customFormat="1" ht="37.5" customHeight="1" thickBot="1">
      <c r="A5" s="69"/>
      <c r="B5" s="172" t="s">
        <v>197</v>
      </c>
      <c r="C5" s="173"/>
      <c r="D5" s="173"/>
      <c r="E5" s="174"/>
      <c r="F5" s="69"/>
    </row>
    <row r="6" spans="1:6" ht="22.15" customHeight="1">
      <c r="B6" s="175" t="s">
        <v>173</v>
      </c>
      <c r="C6" s="176"/>
      <c r="D6" s="177"/>
      <c r="E6" s="70" t="s">
        <v>172</v>
      </c>
    </row>
    <row r="7" spans="1:6" ht="22.15" customHeight="1">
      <c r="B7" s="165" t="s">
        <v>174</v>
      </c>
      <c r="C7" s="166"/>
      <c r="D7" s="167"/>
      <c r="E7" s="71" t="s">
        <v>172</v>
      </c>
    </row>
    <row r="8" spans="1:6" ht="22.15" customHeight="1">
      <c r="B8" s="165" t="s">
        <v>175</v>
      </c>
      <c r="C8" s="166"/>
      <c r="D8" s="167"/>
      <c r="E8" s="71" t="s">
        <v>172</v>
      </c>
    </row>
    <row r="9" spans="1:6" ht="22.15" customHeight="1">
      <c r="B9" s="165" t="s">
        <v>176</v>
      </c>
      <c r="C9" s="166"/>
      <c r="D9" s="167"/>
      <c r="E9" s="71" t="s">
        <v>172</v>
      </c>
    </row>
    <row r="10" spans="1:6" ht="22.15" customHeight="1">
      <c r="B10" s="165" t="s">
        <v>177</v>
      </c>
      <c r="C10" s="166"/>
      <c r="D10" s="167"/>
      <c r="E10" s="71" t="s">
        <v>172</v>
      </c>
    </row>
    <row r="11" spans="1:6" ht="22.15" customHeight="1" thickBot="1">
      <c r="B11" s="168" t="s">
        <v>178</v>
      </c>
      <c r="C11" s="169"/>
      <c r="D11" s="170"/>
      <c r="E11" s="72" t="s">
        <v>172</v>
      </c>
    </row>
    <row r="12" spans="1:6" ht="16" thickBot="1"/>
    <row r="13" spans="1:6" s="82" customFormat="1" ht="42" customHeight="1" thickBot="1">
      <c r="A13" s="69"/>
      <c r="B13" s="172" t="s">
        <v>208</v>
      </c>
      <c r="C13" s="173"/>
      <c r="D13" s="173"/>
      <c r="E13" s="174"/>
      <c r="F13" s="69"/>
    </row>
    <row r="14" spans="1:6" ht="22.15" customHeight="1">
      <c r="B14" s="186" t="s">
        <v>179</v>
      </c>
      <c r="C14" s="187"/>
      <c r="D14" s="188"/>
      <c r="E14" s="70" t="s">
        <v>198</v>
      </c>
    </row>
    <row r="15" spans="1:6" ht="22.15" customHeight="1">
      <c r="B15" s="165" t="s">
        <v>180</v>
      </c>
      <c r="C15" s="166"/>
      <c r="D15" s="167"/>
      <c r="E15" s="71" t="s">
        <v>198</v>
      </c>
    </row>
    <row r="16" spans="1:6" ht="22.15" customHeight="1">
      <c r="B16" s="165" t="s">
        <v>181</v>
      </c>
      <c r="C16" s="166"/>
      <c r="D16" s="167"/>
      <c r="E16" s="71" t="s">
        <v>198</v>
      </c>
    </row>
    <row r="17" spans="1:6" ht="22.15" customHeight="1">
      <c r="B17" s="165" t="s">
        <v>182</v>
      </c>
      <c r="C17" s="166"/>
      <c r="D17" s="167"/>
      <c r="E17" s="71" t="s">
        <v>198</v>
      </c>
    </row>
    <row r="18" spans="1:6" ht="22.15" customHeight="1">
      <c r="B18" s="165" t="s">
        <v>183</v>
      </c>
      <c r="C18" s="166"/>
      <c r="D18" s="167"/>
      <c r="E18" s="71" t="s">
        <v>198</v>
      </c>
    </row>
    <row r="19" spans="1:6" ht="22.15" customHeight="1">
      <c r="B19" s="165" t="s">
        <v>184</v>
      </c>
      <c r="C19" s="166"/>
      <c r="D19" s="167"/>
      <c r="E19" s="71" t="s">
        <v>198</v>
      </c>
    </row>
    <row r="20" spans="1:6" ht="22.15" customHeight="1">
      <c r="B20" s="165" t="s">
        <v>185</v>
      </c>
      <c r="C20" s="166"/>
      <c r="D20" s="167"/>
      <c r="E20" s="71" t="s">
        <v>198</v>
      </c>
    </row>
    <row r="21" spans="1:6" ht="22.15" customHeight="1">
      <c r="B21" s="165" t="s">
        <v>186</v>
      </c>
      <c r="C21" s="166"/>
      <c r="D21" s="167"/>
      <c r="E21" s="71" t="s">
        <v>198</v>
      </c>
    </row>
    <row r="22" spans="1:6" ht="22.15" customHeight="1">
      <c r="B22" s="165" t="s">
        <v>187</v>
      </c>
      <c r="C22" s="166"/>
      <c r="D22" s="167"/>
      <c r="E22" s="71" t="s">
        <v>198</v>
      </c>
    </row>
    <row r="23" spans="1:6" ht="22.15" customHeight="1">
      <c r="B23" s="165" t="s">
        <v>188</v>
      </c>
      <c r="C23" s="166"/>
      <c r="D23" s="167"/>
      <c r="E23" s="71" t="s">
        <v>198</v>
      </c>
    </row>
    <row r="24" spans="1:6" ht="22.15" customHeight="1" thickBot="1">
      <c r="B24" s="168" t="s">
        <v>189</v>
      </c>
      <c r="C24" s="169"/>
      <c r="D24" s="170"/>
      <c r="E24" s="72" t="s">
        <v>198</v>
      </c>
    </row>
    <row r="25" spans="1:6" ht="16" thickBot="1">
      <c r="B25" s="67"/>
    </row>
    <row r="26" spans="1:6" s="82" customFormat="1" ht="43.15" customHeight="1" thickBot="1">
      <c r="A26" s="69"/>
      <c r="B26" s="172" t="s">
        <v>226</v>
      </c>
      <c r="C26" s="173"/>
      <c r="D26" s="173"/>
      <c r="E26" s="174"/>
      <c r="F26" s="69"/>
    </row>
    <row r="27" spans="1:6" ht="18.399999999999999" customHeight="1" thickBot="1">
      <c r="B27" s="73" t="s">
        <v>227</v>
      </c>
      <c r="C27" s="182" t="s">
        <v>217</v>
      </c>
      <c r="D27" s="183"/>
      <c r="E27" s="74"/>
    </row>
    <row r="28" spans="1:6" ht="18.399999999999999" hidden="1" customHeight="1">
      <c r="B28" s="160" t="s">
        <v>214</v>
      </c>
      <c r="C28" s="156"/>
      <c r="D28" s="184"/>
      <c r="E28" s="75"/>
    </row>
    <row r="29" spans="1:6" ht="18.399999999999999" customHeight="1">
      <c r="B29" s="160"/>
      <c r="C29" s="161" t="s">
        <v>218</v>
      </c>
      <c r="D29" s="162"/>
      <c r="E29" s="76"/>
    </row>
    <row r="30" spans="1:6" ht="18.399999999999999" customHeight="1" thickBot="1">
      <c r="B30" s="155"/>
      <c r="C30" s="158" t="s">
        <v>213</v>
      </c>
      <c r="D30" s="159"/>
      <c r="E30" s="77"/>
    </row>
    <row r="31" spans="1:6" ht="18.399999999999999" customHeight="1">
      <c r="B31" s="154" t="s">
        <v>215</v>
      </c>
      <c r="C31" s="161" t="s">
        <v>219</v>
      </c>
      <c r="D31" s="162"/>
      <c r="E31" s="76"/>
    </row>
    <row r="32" spans="1:6" ht="18.399999999999999" customHeight="1">
      <c r="B32" s="160"/>
      <c r="C32" s="161" t="s">
        <v>220</v>
      </c>
      <c r="D32" s="162"/>
      <c r="E32" s="76"/>
    </row>
    <row r="33" spans="2:5" ht="18.399999999999999" customHeight="1">
      <c r="B33" s="160"/>
      <c r="C33" s="161" t="s">
        <v>221</v>
      </c>
      <c r="D33" s="162"/>
      <c r="E33" s="76"/>
    </row>
    <row r="34" spans="2:5" ht="18.399999999999999" customHeight="1">
      <c r="B34" s="160"/>
      <c r="C34" s="161" t="s">
        <v>222</v>
      </c>
      <c r="D34" s="162"/>
      <c r="E34" s="76"/>
    </row>
    <row r="35" spans="2:5" ht="18.399999999999999" customHeight="1">
      <c r="B35" s="160"/>
      <c r="C35" s="161" t="s">
        <v>223</v>
      </c>
      <c r="D35" s="162"/>
      <c r="E35" s="76"/>
    </row>
    <row r="36" spans="2:5" ht="18.399999999999999" customHeight="1" thickBot="1">
      <c r="B36" s="155"/>
      <c r="C36" s="163" t="s">
        <v>224</v>
      </c>
      <c r="D36" s="164"/>
      <c r="E36" s="78"/>
    </row>
    <row r="37" spans="2:5" ht="18.399999999999999" customHeight="1">
      <c r="B37" s="154" t="s">
        <v>190</v>
      </c>
      <c r="C37" s="156" t="s">
        <v>225</v>
      </c>
      <c r="D37" s="157"/>
      <c r="E37" s="79"/>
    </row>
    <row r="38" spans="2:5" ht="18.399999999999999" customHeight="1" thickBot="1">
      <c r="B38" s="155"/>
      <c r="C38" s="158" t="s">
        <v>216</v>
      </c>
      <c r="D38" s="159"/>
      <c r="E38" s="77"/>
    </row>
    <row r="39" spans="2:5" ht="156" customHeight="1" thickBot="1">
      <c r="B39" s="185" t="s">
        <v>199</v>
      </c>
      <c r="C39" s="56" t="s">
        <v>191</v>
      </c>
      <c r="D39" s="181" t="s">
        <v>200</v>
      </c>
      <c r="E39" s="181"/>
    </row>
    <row r="40" spans="2:5" ht="156" customHeight="1" thickBot="1">
      <c r="B40" s="185"/>
      <c r="C40" s="56" t="s">
        <v>193</v>
      </c>
      <c r="D40" s="181" t="s">
        <v>200</v>
      </c>
      <c r="E40" s="181"/>
    </row>
    <row r="41" spans="2:5" ht="57.65" customHeight="1" thickBot="1">
      <c r="B41" s="80" t="s">
        <v>201</v>
      </c>
      <c r="C41" s="178" t="s">
        <v>192</v>
      </c>
      <c r="D41" s="179"/>
      <c r="E41" s="180"/>
    </row>
    <row r="43" spans="2:5">
      <c r="B43" s="83" t="s">
        <v>194</v>
      </c>
      <c r="C43" s="84"/>
    </row>
    <row r="44" spans="2:5">
      <c r="B44" s="83" t="s">
        <v>195</v>
      </c>
      <c r="C44" s="85"/>
    </row>
    <row r="45" spans="2:5">
      <c r="B45" s="83" t="s">
        <v>196</v>
      </c>
      <c r="C45" s="85"/>
    </row>
  </sheetData>
  <sheetProtection password="933F" sheet="1" objects="1" scenarios="1" formatCells="0" formatColumns="0" formatRows="0"/>
  <mergeCells count="40">
    <mergeCell ref="B39:B40"/>
    <mergeCell ref="D39:E39"/>
    <mergeCell ref="B13:E13"/>
    <mergeCell ref="B14:D14"/>
    <mergeCell ref="B26:E26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28:B30"/>
    <mergeCell ref="C41:E41"/>
    <mergeCell ref="D40:E40"/>
    <mergeCell ref="C27:D27"/>
    <mergeCell ref="C29:D29"/>
    <mergeCell ref="C30:D30"/>
    <mergeCell ref="C28:D28"/>
    <mergeCell ref="B8:D8"/>
    <mergeCell ref="B9:D9"/>
    <mergeCell ref="B10:D10"/>
    <mergeCell ref="B11:D11"/>
    <mergeCell ref="B3:E3"/>
    <mergeCell ref="B5:E5"/>
    <mergeCell ref="B6:D6"/>
    <mergeCell ref="B7:D7"/>
    <mergeCell ref="B37:B38"/>
    <mergeCell ref="C37:D37"/>
    <mergeCell ref="C38:D38"/>
    <mergeCell ref="B31:B36"/>
    <mergeCell ref="C31:D31"/>
    <mergeCell ref="C32:D32"/>
    <mergeCell ref="C33:D33"/>
    <mergeCell ref="C34:D34"/>
    <mergeCell ref="C35:D35"/>
    <mergeCell ref="C36:D36"/>
  </mergeCells>
  <dataValidations count="2">
    <dataValidation type="list" allowBlank="1" showInputMessage="1" showErrorMessage="1" sqref="E6:E11">
      <formula1>"vyberte zo zoznamu,prevažne v teréne,prevažne v kancelárii, nevykonáva sa"</formula1>
    </dataValidation>
    <dataValidation type="list" allowBlank="1" showInputMessage="1" showErrorMessage="1" sqref="E14:E24">
      <formula1>"vyberte zo zoznamu,vykonáva sa,nevykonáva sa"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"/>
  <dimension ref="A1:P26"/>
  <sheetViews>
    <sheetView workbookViewId="0">
      <selection activeCell="A2" sqref="A2"/>
    </sheetView>
  </sheetViews>
  <sheetFormatPr defaultRowHeight="14.5"/>
  <cols>
    <col min="1" max="1" width="23.54296875" customWidth="1"/>
    <col min="2" max="2" width="3.453125" customWidth="1"/>
    <col min="4" max="4" width="3.7265625" customWidth="1"/>
    <col min="5" max="5" width="23.7265625" customWidth="1"/>
    <col min="6" max="6" width="3.7265625" customWidth="1"/>
    <col min="7" max="7" width="24" customWidth="1"/>
    <col min="8" max="8" width="4" customWidth="1"/>
    <col min="9" max="16" width="21.26953125" customWidth="1"/>
  </cols>
  <sheetData>
    <row r="1" spans="1:16">
      <c r="A1" t="s">
        <v>33</v>
      </c>
      <c r="C1" t="s">
        <v>29</v>
      </c>
      <c r="E1" t="s">
        <v>30</v>
      </c>
      <c r="G1" t="s">
        <v>39</v>
      </c>
      <c r="I1" t="s">
        <v>112</v>
      </c>
      <c r="J1" t="s">
        <v>107</v>
      </c>
      <c r="K1" t="s">
        <v>113</v>
      </c>
      <c r="L1" t="s">
        <v>110</v>
      </c>
      <c r="M1" t="s">
        <v>114</v>
      </c>
      <c r="N1" t="s">
        <v>109</v>
      </c>
      <c r="O1" t="s">
        <v>108</v>
      </c>
      <c r="P1" t="s">
        <v>111</v>
      </c>
    </row>
    <row r="2" spans="1:16">
      <c r="A2" s="4" t="s">
        <v>202</v>
      </c>
      <c r="C2">
        <v>1</v>
      </c>
      <c r="E2" s="49" t="s">
        <v>103</v>
      </c>
      <c r="G2" s="53" t="s">
        <v>103</v>
      </c>
      <c r="I2" t="s">
        <v>83</v>
      </c>
      <c r="J2" t="s">
        <v>115</v>
      </c>
      <c r="K2" t="s">
        <v>123</v>
      </c>
      <c r="L2" t="s">
        <v>94</v>
      </c>
      <c r="M2" t="s">
        <v>97</v>
      </c>
      <c r="N2" t="s">
        <v>153</v>
      </c>
      <c r="O2" t="s">
        <v>159</v>
      </c>
      <c r="P2" t="s">
        <v>164</v>
      </c>
    </row>
    <row r="3" spans="1:16">
      <c r="A3" s="4" t="s">
        <v>209</v>
      </c>
      <c r="C3">
        <v>2</v>
      </c>
      <c r="E3" s="48" t="s">
        <v>83</v>
      </c>
      <c r="G3" t="s">
        <v>112</v>
      </c>
      <c r="I3" t="s">
        <v>132</v>
      </c>
      <c r="J3" t="s">
        <v>116</v>
      </c>
      <c r="K3" t="s">
        <v>124</v>
      </c>
      <c r="L3" t="s">
        <v>95</v>
      </c>
      <c r="M3" t="s">
        <v>96</v>
      </c>
      <c r="N3" t="s">
        <v>154</v>
      </c>
      <c r="O3" t="s">
        <v>160</v>
      </c>
      <c r="P3" t="s">
        <v>165</v>
      </c>
    </row>
    <row r="4" spans="1:16">
      <c r="A4" s="4" t="s">
        <v>34</v>
      </c>
      <c r="C4">
        <v>3</v>
      </c>
      <c r="E4" s="48" t="s">
        <v>97</v>
      </c>
      <c r="G4" t="s">
        <v>107</v>
      </c>
      <c r="I4" t="s">
        <v>133</v>
      </c>
      <c r="J4" t="s">
        <v>117</v>
      </c>
      <c r="K4" t="s">
        <v>125</v>
      </c>
      <c r="L4" t="s">
        <v>82</v>
      </c>
      <c r="M4" t="s">
        <v>144</v>
      </c>
      <c r="N4" t="s">
        <v>155</v>
      </c>
      <c r="O4" t="s">
        <v>161</v>
      </c>
      <c r="P4" t="s">
        <v>166</v>
      </c>
    </row>
    <row r="5" spans="1:16">
      <c r="A5" s="4" t="s">
        <v>35</v>
      </c>
      <c r="E5" s="48" t="s">
        <v>31</v>
      </c>
      <c r="G5" t="s">
        <v>113</v>
      </c>
      <c r="I5" t="s">
        <v>134</v>
      </c>
      <c r="J5" t="s">
        <v>118</v>
      </c>
      <c r="K5" t="s">
        <v>126</v>
      </c>
      <c r="L5" t="s">
        <v>91</v>
      </c>
      <c r="M5" t="s">
        <v>145</v>
      </c>
      <c r="N5" t="s">
        <v>156</v>
      </c>
      <c r="O5" t="s">
        <v>99</v>
      </c>
      <c r="P5" t="s">
        <v>167</v>
      </c>
    </row>
    <row r="6" spans="1:16">
      <c r="A6" s="4" t="s">
        <v>171</v>
      </c>
      <c r="E6" s="48" t="s">
        <v>96</v>
      </c>
      <c r="G6" t="s">
        <v>110</v>
      </c>
      <c r="I6" t="s">
        <v>135</v>
      </c>
      <c r="J6" t="s">
        <v>119</v>
      </c>
      <c r="K6" t="s">
        <v>127</v>
      </c>
      <c r="L6" t="s">
        <v>142</v>
      </c>
      <c r="M6" t="s">
        <v>146</v>
      </c>
      <c r="N6" t="s">
        <v>157</v>
      </c>
      <c r="O6" t="s">
        <v>162</v>
      </c>
      <c r="P6" t="s">
        <v>98</v>
      </c>
    </row>
    <row r="7" spans="1:16">
      <c r="E7" s="48" t="s">
        <v>94</v>
      </c>
      <c r="G7" t="s">
        <v>114</v>
      </c>
      <c r="I7" t="s">
        <v>101</v>
      </c>
      <c r="J7" t="s">
        <v>120</v>
      </c>
      <c r="K7" t="s">
        <v>128</v>
      </c>
      <c r="L7" t="s">
        <v>102</v>
      </c>
      <c r="M7" t="s">
        <v>87</v>
      </c>
      <c r="N7" t="s">
        <v>90</v>
      </c>
      <c r="O7" t="s">
        <v>163</v>
      </c>
      <c r="P7" t="s">
        <v>86</v>
      </c>
    </row>
    <row r="8" spans="1:16">
      <c r="E8" s="48" t="s">
        <v>32</v>
      </c>
      <c r="G8" t="s">
        <v>109</v>
      </c>
      <c r="I8" t="s">
        <v>136</v>
      </c>
      <c r="J8" t="s">
        <v>121</v>
      </c>
      <c r="K8" t="s">
        <v>92</v>
      </c>
      <c r="L8" t="s">
        <v>143</v>
      </c>
      <c r="M8" t="s">
        <v>80</v>
      </c>
      <c r="N8" t="s">
        <v>88</v>
      </c>
      <c r="O8" t="s">
        <v>84</v>
      </c>
      <c r="P8" t="s">
        <v>168</v>
      </c>
    </row>
    <row r="9" spans="1:16">
      <c r="E9" s="48" t="s">
        <v>95</v>
      </c>
      <c r="G9" t="s">
        <v>108</v>
      </c>
      <c r="I9" t="s">
        <v>137</v>
      </c>
      <c r="J9" t="s">
        <v>122</v>
      </c>
      <c r="K9" t="s">
        <v>129</v>
      </c>
      <c r="M9" t="s">
        <v>147</v>
      </c>
      <c r="N9" t="s">
        <v>158</v>
      </c>
      <c r="P9" t="s">
        <v>100</v>
      </c>
    </row>
    <row r="10" spans="1:16">
      <c r="E10" s="48" t="s">
        <v>98</v>
      </c>
      <c r="G10" t="s">
        <v>111</v>
      </c>
      <c r="I10" t="s">
        <v>138</v>
      </c>
      <c r="K10" t="s">
        <v>130</v>
      </c>
      <c r="M10" t="s">
        <v>148</v>
      </c>
      <c r="N10" t="s">
        <v>85</v>
      </c>
      <c r="P10" t="s">
        <v>169</v>
      </c>
    </row>
    <row r="11" spans="1:16">
      <c r="E11" s="48" t="s">
        <v>101</v>
      </c>
      <c r="I11" t="s">
        <v>139</v>
      </c>
      <c r="K11" t="s">
        <v>93</v>
      </c>
      <c r="M11" t="s">
        <v>149</v>
      </c>
      <c r="P11" t="s">
        <v>170</v>
      </c>
    </row>
    <row r="12" spans="1:16">
      <c r="E12" s="48" t="s">
        <v>86</v>
      </c>
      <c r="I12" t="s">
        <v>89</v>
      </c>
      <c r="K12" t="s">
        <v>131</v>
      </c>
      <c r="M12" t="s">
        <v>150</v>
      </c>
      <c r="P12" t="s">
        <v>81</v>
      </c>
    </row>
    <row r="13" spans="1:16">
      <c r="E13" s="48" t="s">
        <v>92</v>
      </c>
      <c r="I13" t="s">
        <v>140</v>
      </c>
      <c r="M13" t="s">
        <v>151</v>
      </c>
    </row>
    <row r="14" spans="1:16">
      <c r="E14" s="48" t="s">
        <v>82</v>
      </c>
      <c r="I14" t="s">
        <v>141</v>
      </c>
      <c r="M14" t="s">
        <v>152</v>
      </c>
    </row>
    <row r="15" spans="1:16">
      <c r="E15" s="48" t="s">
        <v>91</v>
      </c>
    </row>
    <row r="16" spans="1:16">
      <c r="E16" s="48" t="s">
        <v>99</v>
      </c>
    </row>
    <row r="17" spans="5:5">
      <c r="E17" s="48" t="s">
        <v>87</v>
      </c>
    </row>
    <row r="18" spans="5:5">
      <c r="E18" s="48" t="s">
        <v>90</v>
      </c>
    </row>
    <row r="19" spans="5:5">
      <c r="E19" s="48" t="s">
        <v>88</v>
      </c>
    </row>
    <row r="20" spans="5:5">
      <c r="E20" s="48" t="s">
        <v>100</v>
      </c>
    </row>
    <row r="21" spans="5:5">
      <c r="E21" s="48" t="s">
        <v>93</v>
      </c>
    </row>
    <row r="22" spans="5:5">
      <c r="E22" s="48" t="s">
        <v>102</v>
      </c>
    </row>
    <row r="23" spans="5:5">
      <c r="E23" s="48" t="s">
        <v>85</v>
      </c>
    </row>
    <row r="24" spans="5:5">
      <c r="E24" s="48" t="s">
        <v>84</v>
      </c>
    </row>
    <row r="25" spans="5:5">
      <c r="E25" s="48" t="s">
        <v>89</v>
      </c>
    </row>
    <row r="26" spans="5:5">
      <c r="E26" s="48" t="s">
        <v>81</v>
      </c>
    </row>
  </sheetData>
  <sortState ref="G3:G10">
    <sortCondition ref="G3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AN2"/>
  <sheetViews>
    <sheetView workbookViewId="0">
      <selection activeCell="AH3" sqref="AH3"/>
    </sheetView>
  </sheetViews>
  <sheetFormatPr defaultRowHeight="14.5"/>
  <cols>
    <col min="1" max="1" width="7" bestFit="1" customWidth="1"/>
    <col min="2" max="2" width="20" customWidth="1"/>
    <col min="3" max="3" width="12.453125" bestFit="1" customWidth="1"/>
    <col min="4" max="4" width="15.7265625" bestFit="1" customWidth="1"/>
    <col min="5" max="5" width="22.7265625" bestFit="1" customWidth="1"/>
    <col min="6" max="6" width="22.54296875" customWidth="1"/>
    <col min="7" max="7" width="22.26953125" customWidth="1"/>
    <col min="8" max="10" width="8.7265625" bestFit="1" customWidth="1"/>
    <col min="11" max="11" width="8.26953125" bestFit="1" customWidth="1"/>
    <col min="12" max="12" width="8.7265625" bestFit="1" customWidth="1"/>
    <col min="13" max="13" width="12.7265625" bestFit="1" customWidth="1"/>
    <col min="14" max="14" width="12.26953125" bestFit="1" customWidth="1"/>
    <col min="15" max="15" width="11.453125" bestFit="1" customWidth="1"/>
    <col min="16" max="16" width="9.7265625" bestFit="1" customWidth="1"/>
    <col min="17" max="17" width="9.26953125" bestFit="1" customWidth="1"/>
    <col min="18" max="18" width="11.7265625" bestFit="1" customWidth="1"/>
    <col min="19" max="19" width="18.7265625" bestFit="1" customWidth="1"/>
    <col min="20" max="21" width="15" bestFit="1" customWidth="1"/>
    <col min="22" max="22" width="6.26953125" bestFit="1" customWidth="1"/>
    <col min="23" max="23" width="12" bestFit="1" customWidth="1"/>
    <col min="24" max="24" width="4.26953125" bestFit="1" customWidth="1"/>
    <col min="25" max="25" width="35.453125" bestFit="1" customWidth="1"/>
    <col min="26" max="26" width="24.7265625" bestFit="1" customWidth="1"/>
    <col min="27" max="27" width="19.54296875" bestFit="1" customWidth="1"/>
    <col min="28" max="28" width="8.26953125" bestFit="1" customWidth="1"/>
    <col min="29" max="29" width="15.54296875" bestFit="1" customWidth="1"/>
    <col min="30" max="30" width="6.7265625" bestFit="1" customWidth="1"/>
    <col min="31" max="31" width="22" bestFit="1" customWidth="1"/>
    <col min="32" max="32" width="8.26953125" bestFit="1" customWidth="1"/>
    <col min="33" max="33" width="11.54296875" bestFit="1" customWidth="1"/>
    <col min="34" max="34" width="6.7265625" bestFit="1" customWidth="1"/>
    <col min="35" max="35" width="15.26953125" bestFit="1" customWidth="1"/>
    <col min="36" max="36" width="12.7265625" bestFit="1" customWidth="1"/>
    <col min="37" max="37" width="4.7265625" bestFit="1" customWidth="1"/>
    <col min="38" max="38" width="5.7265625" bestFit="1" customWidth="1"/>
    <col min="39" max="39" width="9" bestFit="1" customWidth="1"/>
    <col min="40" max="40" width="41" bestFit="1" customWidth="1"/>
  </cols>
  <sheetData>
    <row r="1" spans="1:40" ht="37.5" customHeight="1">
      <c r="A1" s="5" t="s">
        <v>37</v>
      </c>
      <c r="B1" s="5" t="s">
        <v>3</v>
      </c>
      <c r="C1" s="6" t="s">
        <v>38</v>
      </c>
      <c r="D1" s="7" t="s">
        <v>0</v>
      </c>
      <c r="E1" s="7" t="s">
        <v>33</v>
      </c>
      <c r="F1" s="7" t="s">
        <v>39</v>
      </c>
      <c r="G1" s="7" t="s">
        <v>40</v>
      </c>
      <c r="H1" s="8" t="s">
        <v>41</v>
      </c>
      <c r="I1" s="8" t="s">
        <v>42</v>
      </c>
      <c r="J1" s="8" t="s">
        <v>43</v>
      </c>
      <c r="K1" s="9" t="s">
        <v>44</v>
      </c>
      <c r="L1" s="10" t="s">
        <v>45</v>
      </c>
      <c r="M1" s="11" t="s">
        <v>46</v>
      </c>
      <c r="N1" s="12" t="s">
        <v>47</v>
      </c>
      <c r="O1" s="12" t="s">
        <v>48</v>
      </c>
      <c r="P1" s="12" t="s">
        <v>49</v>
      </c>
      <c r="Q1" s="12" t="s">
        <v>50</v>
      </c>
      <c r="R1" s="12" t="s">
        <v>51</v>
      </c>
      <c r="S1" s="13" t="s">
        <v>52</v>
      </c>
      <c r="T1" s="14" t="s">
        <v>53</v>
      </c>
      <c r="U1" s="13" t="s">
        <v>54</v>
      </c>
      <c r="V1" s="13" t="s">
        <v>55</v>
      </c>
      <c r="W1" s="13" t="s">
        <v>56</v>
      </c>
      <c r="X1" s="13" t="s">
        <v>3</v>
      </c>
      <c r="Y1" s="15" t="s">
        <v>57</v>
      </c>
      <c r="Z1" s="16" t="s">
        <v>58</v>
      </c>
      <c r="AA1" s="16" t="s">
        <v>59</v>
      </c>
      <c r="AB1" s="16" t="s">
        <v>8</v>
      </c>
      <c r="AC1" s="17" t="s">
        <v>60</v>
      </c>
      <c r="AD1" s="16" t="s">
        <v>11</v>
      </c>
      <c r="AE1" s="16" t="s">
        <v>61</v>
      </c>
      <c r="AF1" s="16" t="s">
        <v>8</v>
      </c>
      <c r="AG1" s="16" t="s">
        <v>62</v>
      </c>
      <c r="AH1" s="16" t="s">
        <v>11</v>
      </c>
      <c r="AI1" s="18" t="s">
        <v>63</v>
      </c>
      <c r="AJ1" s="18" t="s">
        <v>64</v>
      </c>
      <c r="AK1" s="19" t="s">
        <v>65</v>
      </c>
      <c r="AL1" s="18" t="s">
        <v>66</v>
      </c>
      <c r="AM1" s="18" t="s">
        <v>67</v>
      </c>
      <c r="AN1" s="18" t="s">
        <v>68</v>
      </c>
    </row>
    <row r="2" spans="1:40">
      <c r="A2" s="20" t="s">
        <v>29</v>
      </c>
      <c r="B2" s="30">
        <f>Žiadosť!F81</f>
        <v>0</v>
      </c>
      <c r="C2" s="21"/>
      <c r="D2" s="21">
        <f>Žiadosť!F55</f>
        <v>0</v>
      </c>
      <c r="E2" s="21" t="str">
        <f>Žiadosť!F57</f>
        <v>Vybete jednu z možností</v>
      </c>
      <c r="F2" s="21" t="str">
        <f>Žiadosť!F77</f>
        <v>Vyberte jednu z možností</v>
      </c>
      <c r="G2" s="21">
        <f>Žiadosť!F79</f>
        <v>0</v>
      </c>
      <c r="H2" s="20"/>
      <c r="I2" s="20"/>
      <c r="J2" s="20"/>
      <c r="K2" s="20"/>
      <c r="L2" s="20"/>
      <c r="M2" s="22"/>
      <c r="N2" s="23"/>
      <c r="O2" s="24"/>
      <c r="P2" s="25"/>
      <c r="Q2" s="26"/>
      <c r="R2" s="24"/>
      <c r="S2" s="21">
        <f>Žiadosť!H73</f>
        <v>0</v>
      </c>
      <c r="T2" s="27">
        <f>Žiadosť!H74</f>
        <v>0</v>
      </c>
      <c r="U2" s="21">
        <f>Žiadosť!H75</f>
        <v>0</v>
      </c>
      <c r="V2" s="21"/>
      <c r="W2" s="21"/>
      <c r="X2" s="28">
        <f>Žiadosť!F81</f>
        <v>0</v>
      </c>
      <c r="Y2" s="21">
        <f>Žiadosť!F83</f>
        <v>0</v>
      </c>
      <c r="Z2" s="21">
        <f>Žiadosť!F85</f>
        <v>0</v>
      </c>
      <c r="AA2" s="21">
        <f>Žiadosť!F91</f>
        <v>0</v>
      </c>
      <c r="AB2" s="21">
        <f>Žiadosť!F93</f>
        <v>0</v>
      </c>
      <c r="AC2" s="31" t="str">
        <f>CONCATENATE(Žiadosť!F95," ",Žiadosť!H95)</f>
        <v xml:space="preserve">+421 </v>
      </c>
      <c r="AD2" s="21">
        <f>Žiadosť!F97</f>
        <v>0</v>
      </c>
      <c r="AE2" s="21">
        <f>Žiadosť!F103</f>
        <v>0</v>
      </c>
      <c r="AF2" s="21">
        <f>Žiadosť!F105</f>
        <v>0</v>
      </c>
      <c r="AG2" s="29" t="str">
        <f>CONCATENATE(Žiadosť!F107," ",Žiadosť!H107)</f>
        <v xml:space="preserve">+421 </v>
      </c>
      <c r="AH2" s="21">
        <f>Žiadosť!F109</f>
        <v>0</v>
      </c>
      <c r="AI2" s="21"/>
      <c r="AJ2" s="21"/>
      <c r="AK2" s="27"/>
      <c r="AL2" s="21"/>
      <c r="AM2" s="21"/>
      <c r="AN2" s="21"/>
    </row>
  </sheetData>
  <protectedRanges>
    <protectedRange algorithmName="SHA-512" hashValue="AQoxXUpueHztHYg7RlGeKpc2S8daKU7CY7kcg3rqmspBV8cePWcvxRzTc7+7/l2YCpF5cikCcRY9PV3bFCYnfg==" saltValue="uaiDCwBDYczu8LXCHRvmoA==" spinCount="100000" sqref="P2" name="HKM_1_2_1" securityDescriptor="O:WDG:WDD:(A;;CC;;;S-1-5-21-623720501-4287158864-1464952876-10352)(A;;CC;;;S-1-5-21-623720501-4287158864-1464952876-14940)"/>
  </protectedRanges>
  <conditionalFormatting sqref="N2:O2 Q2:R2">
    <cfRule type="expression" dxfId="6" priority="6">
      <formula>#REF!="x"</formula>
    </cfRule>
  </conditionalFormatting>
  <conditionalFormatting sqref="P2">
    <cfRule type="expression" dxfId="5" priority="5">
      <formula>#REF!="x"</formula>
    </cfRule>
  </conditionalFormatting>
  <conditionalFormatting sqref="P2">
    <cfRule type="containsText" dxfId="4" priority="4" operator="containsText" text="x">
      <formula>NOT(ISERROR(SEARCH("x",P2)))</formula>
    </cfRule>
  </conditionalFormatting>
  <conditionalFormatting sqref="P2">
    <cfRule type="expression" dxfId="3" priority="3">
      <formula>"""$A1048012=""x"""</formula>
    </cfRule>
  </conditionalFormatting>
  <conditionalFormatting sqref="P2">
    <cfRule type="expression" dxfId="2" priority="2">
      <formula>$Q2="X"</formula>
    </cfRule>
  </conditionalFormatting>
  <conditionalFormatting sqref="C1:C2">
    <cfRule type="duplicateValues" dxfId="1" priority="1"/>
  </conditionalFormatting>
  <conditionalFormatting sqref="D2">
    <cfRule type="duplicateValues" dxfId="0" priority="7"/>
  </conditionalFormatting>
  <dataValidations count="1">
    <dataValidation allowBlank="1" showInputMessage="1" showErrorMessage="1" promptTitle="Upozornenie" prompt="Údaj s textom červenej farby obsahuje chybu" sqref="Z1">
      <formula1>0</formula1>
      <formula2>0</formula2>
    </dataValidation>
  </dataValidations>
  <hyperlinks>
    <hyperlink ref="AM1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'[1]kontakty RK FM'!#REF!</xm:f>
          </x14:formula1>
          <xm:sqref>P2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10</vt:i4>
      </vt:variant>
    </vt:vector>
  </HeadingPairs>
  <TitlesOfParts>
    <vt:vector size="12" baseType="lpstr">
      <vt:lpstr>Žiadosť</vt:lpstr>
      <vt:lpstr>Príloha č.1.1</vt:lpstr>
      <vt:lpstr>Banskobystrický</vt:lpstr>
      <vt:lpstr>Bratislavský</vt:lpstr>
      <vt:lpstr>Košický</vt:lpstr>
      <vt:lpstr>Nitriansky</vt:lpstr>
      <vt:lpstr>Žiadosť!Oblasť_tlače</vt:lpstr>
      <vt:lpstr>Prešovský</vt:lpstr>
      <vt:lpstr>Trenčiansky</vt:lpstr>
      <vt:lpstr>Trnavský</vt:lpstr>
      <vt:lpstr>vyberte_jednu_z_možností</vt:lpstr>
      <vt:lpstr>Žilinský</vt:lpstr>
    </vt:vector>
  </TitlesOfParts>
  <Company>MPSVR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Nyíriová Eva</dc:creator>
  <cp:lastModifiedBy>Becová Dana</cp:lastModifiedBy>
  <cp:lastPrinted>2025-05-21T13:59:05Z</cp:lastPrinted>
  <dcterms:created xsi:type="dcterms:W3CDTF">2025-03-26T11:25:38Z</dcterms:created>
  <dcterms:modified xsi:type="dcterms:W3CDTF">2025-10-07T11:00:07Z</dcterms:modified>
</cp:coreProperties>
</file>