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Fukas\Documents\a_New NP\Prirucka_pre_spolupracujúce_subjekty\September 2021\Final\"/>
    </mc:Choice>
  </mc:AlternateContent>
  <bookViews>
    <workbookView xWindow="0" yWindow="0" windowWidth="28800" windowHeight="11835"/>
  </bookViews>
  <sheets>
    <sheet name="Príloha č.5 PV" sheetId="32" r:id="rId1"/>
    <sheet name="Návod" sheetId="36" r:id="rId2"/>
    <sheet name="Príklad vyplnenie" sheetId="34" r:id="rId3"/>
  </sheets>
  <definedNames>
    <definedName name="das">#REF!</definedName>
    <definedName name="iks" localSheetId="2">'Príklad vyplnenie'!$A$248:$A$248</definedName>
    <definedName name="iks" localSheetId="0">'Príloha č.5 PV'!$A$247:$A$247</definedName>
    <definedName name="iks">#REF!</definedName>
    <definedName name="Mesiac" localSheetId="2">'Príklad vyplnenie'!$A$259:$A$271</definedName>
    <definedName name="Mesiac" localSheetId="0">'Príloha č.5 PV'!$A$258:$A$270</definedName>
    <definedName name="Mesiac">#REF!</definedName>
    <definedName name="_xlnm.Print_Area" localSheetId="2">'Príklad vyplnenie'!$A$1:$O$239</definedName>
    <definedName name="_xlnm.Print_Area" localSheetId="0">'Príloha č.5 PV'!$A$1:$O$238</definedName>
    <definedName name="práca" localSheetId="2">#REF!</definedName>
    <definedName name="práca" localSheetId="0">#REF!</definedName>
    <definedName name="práca">#REF!</definedName>
    <definedName name="Rok" localSheetId="2">'Príklad vyplnenie'!$A$273:$A$279</definedName>
    <definedName name="Rok" localSheetId="0">'Príloha č.5 PV'!$A$272:$A$278</definedName>
    <definedName name="Rok">#REF!</definedName>
    <definedName name="typ_dohody" localSheetId="2">'Príklad vyplnenie'!$A$250:$A$257</definedName>
    <definedName name="typ_dohody" localSheetId="0">'Príloha č.5 PV'!$A$249:$A$256</definedName>
    <definedName name="typ_dohody">#REF!</definedName>
    <definedName name="výkaz" localSheetId="2">#REF!</definedName>
    <definedName name="výkaz" localSheetId="0">#REF!</definedName>
    <definedName name="výkaz">#REF!</definedName>
  </definedNames>
  <calcPr calcId="152511"/>
</workbook>
</file>

<file path=xl/calcChain.xml><?xml version="1.0" encoding="utf-8"?>
<calcChain xmlns="http://schemas.openxmlformats.org/spreadsheetml/2006/main">
  <c r="B349" i="34" l="1"/>
  <c r="B348" i="34"/>
  <c r="B347" i="34"/>
  <c r="B346" i="34"/>
  <c r="B345" i="34"/>
  <c r="B344" i="34"/>
  <c r="B343" i="34"/>
  <c r="B342" i="34"/>
  <c r="B322" i="34"/>
  <c r="B321" i="34"/>
  <c r="B320" i="34"/>
  <c r="D282" i="34" s="1"/>
  <c r="B19" i="34" s="1"/>
  <c r="B319" i="34"/>
  <c r="B318" i="34"/>
  <c r="B317" i="34"/>
  <c r="D284" i="34"/>
  <c r="A24" i="34" s="1"/>
  <c r="D169" i="34"/>
  <c r="D164" i="34"/>
  <c r="D159" i="34"/>
  <c r="D154" i="34"/>
  <c r="D149" i="34"/>
  <c r="D144" i="34"/>
  <c r="D139" i="34"/>
  <c r="D134" i="34"/>
  <c r="D129" i="34"/>
  <c r="D124" i="34"/>
  <c r="D119" i="34"/>
  <c r="D114" i="34"/>
  <c r="D109" i="34"/>
  <c r="D104" i="34"/>
  <c r="D99" i="34"/>
  <c r="D94" i="34"/>
  <c r="D89" i="34"/>
  <c r="D84" i="34"/>
  <c r="D79" i="34"/>
  <c r="D74" i="34"/>
  <c r="D69" i="34"/>
  <c r="D64" i="34"/>
  <c r="D59" i="34"/>
  <c r="D54" i="34"/>
  <c r="D49" i="34"/>
  <c r="D44" i="34"/>
  <c r="D39" i="34"/>
  <c r="D34" i="34"/>
  <c r="D29" i="34"/>
  <c r="D24" i="34"/>
  <c r="D19" i="34"/>
  <c r="D174" i="34" l="1"/>
  <c r="A29" i="34"/>
  <c r="B24" i="34"/>
  <c r="D168" i="32"/>
  <c r="D163" i="32"/>
  <c r="D158" i="32"/>
  <c r="D153" i="32"/>
  <c r="D148" i="32"/>
  <c r="D143" i="32"/>
  <c r="D138" i="32"/>
  <c r="D133" i="32"/>
  <c r="D128" i="32"/>
  <c r="D123" i="32"/>
  <c r="D118" i="32"/>
  <c r="D113" i="32"/>
  <c r="D108" i="32"/>
  <c r="D103" i="32"/>
  <c r="D98" i="32"/>
  <c r="D93" i="32"/>
  <c r="D88" i="32"/>
  <c r="D83" i="32"/>
  <c r="D78" i="32"/>
  <c r="D73" i="32"/>
  <c r="D68" i="32"/>
  <c r="D63" i="32"/>
  <c r="D58" i="32"/>
  <c r="D53" i="32"/>
  <c r="D48" i="32"/>
  <c r="D43" i="32"/>
  <c r="D38" i="32"/>
  <c r="D33" i="32"/>
  <c r="D28" i="32"/>
  <c r="D23" i="32"/>
  <c r="D18" i="32"/>
  <c r="A34" i="34" l="1"/>
  <c r="B29" i="34"/>
  <c r="D173" i="32"/>
  <c r="B348" i="32"/>
  <c r="B347" i="32"/>
  <c r="B346" i="32"/>
  <c r="B345" i="32"/>
  <c r="B344" i="32"/>
  <c r="B343" i="32"/>
  <c r="B342" i="32"/>
  <c r="B341" i="32"/>
  <c r="B321" i="32"/>
  <c r="B320" i="32"/>
  <c r="B319" i="32"/>
  <c r="B318" i="32"/>
  <c r="B317" i="32"/>
  <c r="B316" i="32"/>
  <c r="D281" i="32" l="1"/>
  <c r="B18" i="32" s="1"/>
  <c r="A39" i="34"/>
  <c r="B34" i="34"/>
  <c r="D283" i="32"/>
  <c r="A23" i="32" s="1"/>
  <c r="A28" i="32" s="1"/>
  <c r="A33" i="32" s="1"/>
  <c r="B39" i="34" l="1"/>
  <c r="A44" i="34"/>
  <c r="B23" i="32"/>
  <c r="B28" i="32" s="1"/>
  <c r="B33" i="32" s="1"/>
  <c r="A38" i="32"/>
  <c r="B44" i="34" l="1"/>
  <c r="A49" i="34"/>
  <c r="A43" i="32"/>
  <c r="B38" i="32"/>
  <c r="A54" i="34" l="1"/>
  <c r="B49" i="34"/>
  <c r="A48" i="32"/>
  <c r="B43" i="32"/>
  <c r="A59" i="34" l="1"/>
  <c r="B54" i="34"/>
  <c r="A53" i="32"/>
  <c r="B48" i="32"/>
  <c r="B59" i="34" l="1"/>
  <c r="A64" i="34"/>
  <c r="A58" i="32"/>
  <c r="B53" i="32"/>
  <c r="B64" i="34" l="1"/>
  <c r="A69" i="34"/>
  <c r="A63" i="32"/>
  <c r="B58" i="32"/>
  <c r="A74" i="34" l="1"/>
  <c r="B69" i="34"/>
  <c r="A68" i="32"/>
  <c r="B63" i="32"/>
  <c r="A79" i="34" l="1"/>
  <c r="B74" i="34"/>
  <c r="A73" i="32"/>
  <c r="B68" i="32"/>
  <c r="B79" i="34" l="1"/>
  <c r="A84" i="34"/>
  <c r="A78" i="32"/>
  <c r="B73" i="32"/>
  <c r="B84" i="34" l="1"/>
  <c r="A89" i="34"/>
  <c r="A83" i="32"/>
  <c r="B78" i="32"/>
  <c r="A94" i="34" l="1"/>
  <c r="B89" i="34"/>
  <c r="A88" i="32"/>
  <c r="B83" i="32"/>
  <c r="A99" i="34" l="1"/>
  <c r="B94" i="34"/>
  <c r="A93" i="32"/>
  <c r="B88" i="32"/>
  <c r="B99" i="34" l="1"/>
  <c r="A104" i="34"/>
  <c r="A98" i="32"/>
  <c r="B93" i="32"/>
  <c r="B104" i="34" l="1"/>
  <c r="A109" i="34"/>
  <c r="A103" i="32"/>
  <c r="B98" i="32"/>
  <c r="A114" i="34" l="1"/>
  <c r="B109" i="34"/>
  <c r="A108" i="32"/>
  <c r="B103" i="32"/>
  <c r="A119" i="34" l="1"/>
  <c r="B114" i="34"/>
  <c r="A113" i="32"/>
  <c r="B108" i="32"/>
  <c r="B119" i="34" l="1"/>
  <c r="A124" i="34"/>
  <c r="A118" i="32"/>
  <c r="B113" i="32"/>
  <c r="B124" i="34" l="1"/>
  <c r="A129" i="34"/>
  <c r="A123" i="32"/>
  <c r="B118" i="32"/>
  <c r="A134" i="34" l="1"/>
  <c r="B129" i="34"/>
  <c r="A128" i="32"/>
  <c r="B123" i="32"/>
  <c r="A139" i="34" l="1"/>
  <c r="B134" i="34"/>
  <c r="A133" i="32"/>
  <c r="B128" i="32"/>
  <c r="B139" i="34" l="1"/>
  <c r="A144" i="34"/>
  <c r="A138" i="32"/>
  <c r="B133" i="32"/>
  <c r="B144" i="34" l="1"/>
  <c r="A149" i="34"/>
  <c r="A143" i="32"/>
  <c r="B138" i="32"/>
  <c r="A154" i="34" l="1"/>
  <c r="B149" i="34"/>
  <c r="A148" i="32"/>
  <c r="B143" i="32"/>
  <c r="A159" i="34" l="1"/>
  <c r="B154" i="34"/>
  <c r="A153" i="32"/>
  <c r="B148" i="32"/>
  <c r="B159" i="34" l="1"/>
  <c r="A164" i="34"/>
  <c r="A158" i="32"/>
  <c r="B153" i="32"/>
  <c r="B164" i="34" l="1"/>
  <c r="A169" i="34"/>
  <c r="B169" i="34" s="1"/>
  <c r="A163" i="32"/>
  <c r="B158" i="32"/>
  <c r="A168" i="32" l="1"/>
  <c r="B163" i="32"/>
  <c r="B168" i="32" l="1"/>
</calcChain>
</file>

<file path=xl/comments1.xml><?xml version="1.0" encoding="utf-8"?>
<comments xmlns="http://schemas.openxmlformats.org/spreadsheetml/2006/main">
  <authors>
    <author>Bilka Eva</author>
  </authors>
  <commentList>
    <comment ref="D19" authorId="0" shapeId="0">
      <text>
        <r>
          <rPr>
            <b/>
            <sz val="9"/>
            <color indexed="81"/>
            <rFont val="Segoe UI"/>
            <family val="2"/>
            <charset val="238"/>
          </rPr>
          <t>NP TSP II:</t>
        </r>
        <r>
          <rPr>
            <sz val="9"/>
            <color indexed="81"/>
            <rFont val="Segoe UI"/>
            <family val="2"/>
            <charset val="238"/>
          </rPr>
          <t xml:space="preserve">
Neprepisujte vzorec.</t>
        </r>
      </text>
    </comment>
    <comment ref="E30" authorId="0" shapeId="0">
      <text>
        <r>
          <rPr>
            <b/>
            <sz val="9"/>
            <color indexed="81"/>
            <rFont val="Segoe UI"/>
            <family val="2"/>
            <charset val="238"/>
          </rPr>
          <t>NP TSP II:</t>
        </r>
        <r>
          <rPr>
            <sz val="9"/>
            <color indexed="81"/>
            <rFont val="Segoe UI"/>
            <family val="2"/>
            <charset val="238"/>
          </rPr>
          <t xml:space="preserve">
Poradie činností nie je podstatné. Doležité je pre jednu činnosť uviesť v jeden deň iba jeden riadok.</t>
        </r>
      </text>
    </comment>
    <comment ref="E46" authorId="0" shapeId="0">
      <text>
        <r>
          <rPr>
            <b/>
            <sz val="9"/>
            <color indexed="81"/>
            <rFont val="Segoe UI"/>
            <family val="2"/>
            <charset val="238"/>
          </rPr>
          <t>NP TSP II:</t>
        </r>
        <r>
          <rPr>
            <sz val="9"/>
            <color indexed="81"/>
            <rFont val="Segoe UI"/>
            <family val="2"/>
            <charset val="238"/>
          </rPr>
          <t xml:space="preserve">
Zmena miesta výkonu - ide o pracovnú cestu</t>
        </r>
      </text>
    </comment>
    <comment ref="D174" authorId="0" shapeId="0">
      <text>
        <r>
          <rPr>
            <b/>
            <sz val="9"/>
            <color indexed="81"/>
            <rFont val="Segoe UI"/>
            <family val="2"/>
            <charset val="238"/>
          </rPr>
          <t>NP TSP II:</t>
        </r>
        <r>
          <rPr>
            <sz val="9"/>
            <color indexed="81"/>
            <rFont val="Segoe UI"/>
            <family val="2"/>
            <charset val="238"/>
          </rPr>
          <t xml:space="preserve">
Neprepisujte vzorec.</t>
        </r>
      </text>
    </comment>
  </commentList>
</comments>
</file>

<file path=xl/sharedStrings.xml><?xml version="1.0" encoding="utf-8"?>
<sst xmlns="http://schemas.openxmlformats.org/spreadsheetml/2006/main" count="601" uniqueCount="142">
  <si>
    <t>Po</t>
  </si>
  <si>
    <t>Ut</t>
  </si>
  <si>
    <t xml:space="preserve"> </t>
  </si>
  <si>
    <t>St</t>
  </si>
  <si>
    <t>Št</t>
  </si>
  <si>
    <t>Pi</t>
  </si>
  <si>
    <t>So</t>
  </si>
  <si>
    <t>Ne</t>
  </si>
  <si>
    <t>Január</t>
  </si>
  <si>
    <t>Február</t>
  </si>
  <si>
    <t>Marec</t>
  </si>
  <si>
    <t>Apríl</t>
  </si>
  <si>
    <t>Máj</t>
  </si>
  <si>
    <t>Názov projektu:</t>
  </si>
  <si>
    <t>Jún</t>
  </si>
  <si>
    <t>Mesiac:</t>
  </si>
  <si>
    <t>Meno zamestnanca:</t>
  </si>
  <si>
    <t>Júl</t>
  </si>
  <si>
    <t>Rok:</t>
  </si>
  <si>
    <t>August</t>
  </si>
  <si>
    <t>September</t>
  </si>
  <si>
    <t>Deň</t>
  </si>
  <si>
    <t>Október</t>
  </si>
  <si>
    <t>November</t>
  </si>
  <si>
    <t>December</t>
  </si>
  <si>
    <t>x</t>
  </si>
  <si>
    <t>Áno</t>
  </si>
  <si>
    <t>Nie</t>
  </si>
  <si>
    <t>■</t>
  </si>
  <si>
    <t>Operačný program:</t>
  </si>
  <si>
    <t>Počet odpracovaných hodín za mesiac:</t>
  </si>
  <si>
    <t>Názov pracovnej pozície:</t>
  </si>
  <si>
    <t>Dátum</t>
  </si>
  <si>
    <t>Odpracované hodiny</t>
  </si>
  <si>
    <t>Počet hodín</t>
  </si>
  <si>
    <t>Od</t>
  </si>
  <si>
    <t>Do</t>
  </si>
  <si>
    <t>Spolu</t>
  </si>
  <si>
    <t>a)</t>
  </si>
  <si>
    <t xml:space="preserve">48 hodín týždenne, v prípade  pracovného pomeru </t>
  </si>
  <si>
    <t>pi</t>
  </si>
  <si>
    <t>po</t>
  </si>
  <si>
    <t>st</t>
  </si>
  <si>
    <t>so</t>
  </si>
  <si>
    <t>št</t>
  </si>
  <si>
    <t>ne</t>
  </si>
  <si>
    <t>ut</t>
  </si>
  <si>
    <t>ostatné</t>
  </si>
  <si>
    <t>Počet dní v mesiaci</t>
  </si>
  <si>
    <t>Index stĺpca tab (Počet dní v mesiaci)</t>
  </si>
  <si>
    <t>Číslo stĺpca tab s očísovanými dňami</t>
  </si>
  <si>
    <t>Začiatok mesiaca</t>
  </si>
  <si>
    <t>iks</t>
  </si>
  <si>
    <t>Kód ITMS 2014+projektu:</t>
  </si>
  <si>
    <t>Názov prijímateľa:</t>
  </si>
  <si>
    <t>Názov poskytovateľa:</t>
  </si>
  <si>
    <t>pracovná zmluva</t>
  </si>
  <si>
    <t>dohoda o vykonaní práce</t>
  </si>
  <si>
    <t>dohoda o pracovnej činnosti</t>
  </si>
  <si>
    <t>dohoda o brigádnickej práci študenta</t>
  </si>
  <si>
    <t>štátnozamestnanecký pomer</t>
  </si>
  <si>
    <t>mandátna zmluva</t>
  </si>
  <si>
    <t>iná bližšie nepomenovaná zmluva</t>
  </si>
  <si>
    <t>dňa:</t>
  </si>
  <si>
    <t>Nárokované 
hodiny</t>
  </si>
  <si>
    <t>2020 priestupný rok</t>
  </si>
  <si>
    <t>VYBRAŤ</t>
  </si>
  <si>
    <t>1) Činnosti a objem práce v pracovnom výkaze musia zodpovedať skutočne vykonanej práci v rámci vykazovaného obdobia a v súlade s evidenciou odpracovaného času u prijímateľa</t>
  </si>
  <si>
    <t>Pracovný výkaz</t>
  </si>
  <si>
    <t>Miesto výkonu práce:</t>
  </si>
  <si>
    <t xml:space="preserve">V   </t>
  </si>
  <si>
    <t>HH:MM</t>
  </si>
  <si>
    <t>Podpora a zvyšovanie kvality terénnej sociálnej práce</t>
  </si>
  <si>
    <t>Názov spolupracujúceho subjektu:</t>
  </si>
  <si>
    <t>IČO:</t>
  </si>
  <si>
    <t>Vykonávaná pracovná pozícia:</t>
  </si>
  <si>
    <r>
      <t>Vykonávaná práca</t>
    </r>
    <r>
      <rPr>
        <b/>
        <sz val="11"/>
        <rFont val="Times New Roman CE"/>
        <charset val="238"/>
      </rPr>
      <t>/miesto výkonu práce</t>
    </r>
  </si>
  <si>
    <t>Podpis zamestnanca:</t>
  </si>
  <si>
    <t>1. Podieľali ste sa v danom mesiaci aj na implementácií iných projektov z prostriedkov EÚ?</t>
  </si>
  <si>
    <t>Ak áno, ku každému uveďte:</t>
  </si>
  <si>
    <t>Pracovnoprávny resp. iný právny vzťah k prijímateľovi v rámci projektu:</t>
  </si>
  <si>
    <t>2. Mali ste uzatvorený pracovnoprávny vzťah alebo obdobný pracovný vzťah mimo projektov financovaných z prostriedkov EÚ?</t>
  </si>
  <si>
    <t xml:space="preserve">Ak áno, uveďte nasledujúce: </t>
  </si>
  <si>
    <t>Obchodné meno zamestnávateľa:</t>
  </si>
  <si>
    <t>IČO</t>
  </si>
  <si>
    <r>
      <t>VYHLÁSENIE OSOBY PREDKLADAJÚCEJ PRACOVNÝ VÝKAZ:</t>
    </r>
    <r>
      <rPr>
        <sz val="9"/>
        <rFont val="Times New Roman"/>
        <family val="1"/>
        <charset val="238"/>
      </rPr>
      <t xml:space="preserve"> </t>
    </r>
  </si>
  <si>
    <t xml:space="preserve">5. Svojim podpisom potvrdzujem správnosť a pravdivosť uvedených údajov. Vyhlasujem, že som si vedomý/á právnych dôsledkov nepravdivého vyhlásenia. </t>
  </si>
  <si>
    <t>4. V prípade pracovného pomeru uzatvoreného v zmysle Zákonníka práce, prekročil celkový odpracovaný čas kumulatívne:</t>
  </si>
  <si>
    <t>2) postačuje vyplniť len tie dni, ktoré sa kryjú s dňami nárokovanými prostredníctvom tohto pracovného výkazu</t>
  </si>
  <si>
    <t>4) ak áno, priložiť zdôvodnenie</t>
  </si>
  <si>
    <t>5) resp. ním poverená osoba</t>
  </si>
  <si>
    <t>3) ak áno, upraviť výšku nárokovaných hodin za relevantný deň</t>
  </si>
  <si>
    <t>Prehľad odpracovaných hodín za deň²:</t>
  </si>
  <si>
    <t>Prehľad odpracovaných hodín za deň na projekte²:</t>
  </si>
  <si>
    <r>
      <t>Áno</t>
    </r>
    <r>
      <rPr>
        <vertAlign val="superscript"/>
        <sz val="9"/>
        <rFont val="Times New Roman"/>
        <family val="1"/>
        <charset val="238"/>
      </rPr>
      <t>4</t>
    </r>
  </si>
  <si>
    <r>
      <t>Meno a priezvisko štatutárneho zástupcu, funkcia oprávnenej osoby</t>
    </r>
    <r>
      <rPr>
        <vertAlign val="superscript"/>
        <sz val="9"/>
        <rFont val="Times New Roman"/>
        <family val="1"/>
        <charset val="238"/>
      </rPr>
      <t>5</t>
    </r>
    <r>
      <rPr>
        <sz val="9"/>
        <rFont val="Times New Roman"/>
        <family val="1"/>
        <charset val="238"/>
      </rPr>
      <t>:</t>
    </r>
  </si>
  <si>
    <r>
      <t>Podpis štatutárneho zástupcu a pečiatka Spolupracujúceho subjektu</t>
    </r>
    <r>
      <rPr>
        <vertAlign val="superscript"/>
        <sz val="9"/>
        <rFont val="Times New Roman"/>
        <family val="1"/>
        <charset val="238"/>
      </rPr>
      <t>5</t>
    </r>
    <r>
      <rPr>
        <sz val="9"/>
        <rFont val="Times New Roman"/>
        <family val="1"/>
        <charset val="238"/>
      </rPr>
      <t>:</t>
    </r>
  </si>
  <si>
    <t>Spolu:</t>
  </si>
  <si>
    <t>Supervízia</t>
  </si>
  <si>
    <t>Lekár</t>
  </si>
  <si>
    <t>Dovolenka</t>
  </si>
  <si>
    <t>Sviatok</t>
  </si>
  <si>
    <t>PN</t>
  </si>
  <si>
    <r>
      <t>3. Bol prekročený pracovný čas 12 hodín/deň za všetky pracovné úväzky osoby 
kumulatívne u jedného zamestnávateľa³</t>
    </r>
    <r>
      <rPr>
        <vertAlign val="superscript"/>
        <sz val="9"/>
        <rFont val="Times New Roman"/>
        <family val="1"/>
        <charset val="238"/>
      </rPr>
      <t xml:space="preserve"> </t>
    </r>
    <r>
      <rPr>
        <sz val="9"/>
        <rFont val="Times New Roman"/>
        <family val="1"/>
        <charset val="238"/>
      </rPr>
      <t>v danom mesiaci?</t>
    </r>
  </si>
  <si>
    <t>Mgr. Emília Malá</t>
  </si>
  <si>
    <t>TSP</t>
  </si>
  <si>
    <t>Návod na vypĺňanie údajov</t>
  </si>
  <si>
    <t>Hlavička</t>
  </si>
  <si>
    <t>tabuľka č.1</t>
  </si>
  <si>
    <t>tabuľka č.2</t>
  </si>
  <si>
    <t>tabuľka č.3</t>
  </si>
  <si>
    <t>Obec Pekná Ves</t>
  </si>
  <si>
    <t>Výkon TSP/Pekná Ves</t>
  </si>
  <si>
    <t>Výkon TSP/Krajšia Ves</t>
  </si>
  <si>
    <t>9305022</t>
  </si>
  <si>
    <t>Michal Pekný, starosta obce</t>
  </si>
  <si>
    <t>V   Peknej Vsi</t>
  </si>
  <si>
    <t>Návšteva lekára</t>
  </si>
  <si>
    <t>Sprevádzanie člena rodiny</t>
  </si>
  <si>
    <t>Doplníte údaje Vášho zamestnávateľa: Názov, IČO, Vaše údaje vrátane pracovnej pozícií.</t>
  </si>
  <si>
    <t>Názov projektu neprepisujte.</t>
  </si>
  <si>
    <t>Tabuľka č.1</t>
  </si>
  <si>
    <t xml:space="preserve">Polia vyznačené </t>
  </si>
  <si>
    <r>
      <t xml:space="preserve">na oranžovo </t>
    </r>
    <r>
      <rPr>
        <sz val="11"/>
        <color rgb="FFFF0000"/>
        <rFont val="Calibri"/>
        <family val="2"/>
        <charset val="238"/>
        <scheme val="minor"/>
      </rPr>
      <t>nevypĺňajte</t>
    </r>
    <r>
      <rPr>
        <sz val="11"/>
        <color theme="1"/>
        <rFont val="Calibri"/>
        <family val="2"/>
        <charset val="238"/>
        <scheme val="minor"/>
      </rPr>
      <t xml:space="preserve"> a </t>
    </r>
    <r>
      <rPr>
        <sz val="11"/>
        <color rgb="FFFF0000"/>
        <rFont val="Calibri"/>
        <family val="2"/>
        <charset val="238"/>
        <scheme val="minor"/>
      </rPr>
      <t>neprepisujte</t>
    </r>
    <r>
      <rPr>
        <sz val="11"/>
        <color theme="1"/>
        <rFont val="Calibri"/>
        <family val="2"/>
        <charset val="238"/>
        <scheme val="minor"/>
      </rPr>
      <t xml:space="preserve"> v nich už uvedené údaje.</t>
    </r>
  </si>
  <si>
    <r>
      <t xml:space="preserve">Pre každý deň prislúcha v základnom zobrazení iba jeden riadok, ale po kliknutí na ikonu symbolu </t>
    </r>
    <r>
      <rPr>
        <b/>
        <sz val="14"/>
        <color rgb="FFFF0000"/>
        <rFont val="Calibri"/>
        <family val="2"/>
        <charset val="238"/>
        <scheme val="minor"/>
      </rPr>
      <t>+</t>
    </r>
    <r>
      <rPr>
        <b/>
        <sz val="11"/>
        <color rgb="FFFF0000"/>
        <rFont val="Calibri"/>
        <family val="2"/>
        <charset val="238"/>
        <scheme val="minor"/>
      </rPr>
      <t xml:space="preserve"> </t>
    </r>
    <r>
      <rPr>
        <sz val="11"/>
        <color theme="1"/>
        <rFont val="Calibri"/>
        <family val="2"/>
        <charset val="238"/>
        <scheme val="minor"/>
      </rPr>
      <t>sa pre jeden deň rozbalia ďaľšie tri riadky na vyplnenie údajov. Pre jednu činnosť použite iba jeden riadok. Napr.: Ráno ste prišli do práce. Potom ste odišili k lekárovi a zase ste sa poobede vrátili do práce. Tieto údaje zapíšete do dvoch riadkov. V jednom uvedte čas Výkon TSP (súčet výkonu TSP ráno pred odchodom k lekárovi a poobede po návrate od lekára) a v druhom uveďte čas strávený u lekára.</t>
    </r>
  </si>
  <si>
    <t>Stĺpec Nárokované hodiny - uvádzate iba hodiny bez obednej prestávky, ktoré si nárokujete. Môžete ich zaokrúhliť aj smerom dole (napr. ak ste v daný deň odpracovali 7:32 hod., uvediete 7:30 hod..), alebo si môžete nárokovať aj nižší počet hodín ako ste v danom dni odpracovali. Nárokovaný čas však nesmie nikdy presiahnúť odpracovný čas.</t>
  </si>
  <si>
    <r>
      <t xml:space="preserve">Stĺpec SPOLU je súčtom všetkých riadkov nárokovaných za daný deň. Teda ak ste boli napr 1:00 hod u lekára a 6:30 hod ste mali výkon TSP bude uvedený súčet týchto časov 7:30 hod. Hodnotu </t>
    </r>
    <r>
      <rPr>
        <sz val="11"/>
        <color rgb="FFFF0000"/>
        <rFont val="Calibri"/>
        <family val="2"/>
        <charset val="238"/>
        <scheme val="minor"/>
      </rPr>
      <t>neprepisujte</t>
    </r>
    <r>
      <rPr>
        <sz val="11"/>
        <color theme="1"/>
        <rFont val="Calibri"/>
        <family val="2"/>
        <charset val="238"/>
        <scheme val="minor"/>
      </rPr>
      <t>, ak ju chcete znížiť urobte tak vo vedlajšom stĺpci s názvom Nárokované hodiny.</t>
    </r>
  </si>
  <si>
    <t>Stĺpec Vykonávaná práca/miesto výkonu práce - uvádzate z možností Výkon TSP / "miesto kde bola vykonávaná", alebo iné činnosti ako :  výkon terénnej sociálnej práce (pri TSP), výkon terénnej práce (pri TP), Supervízia,  vzdelávanie-NP TSP II (organizované v rámci aktivít NP TSP II), vzdelávanie-iné, Dovolenka, PN, OČR, Návšteva lekára, Sprevádzanie člena rodiny a pod.</t>
  </si>
  <si>
    <r>
      <t xml:space="preserve">Na konci tabuľky je súčet nárokovaných hodín za celý mesiac. Vzorec </t>
    </r>
    <r>
      <rPr>
        <sz val="11"/>
        <color rgb="FFFF0000"/>
        <rFont val="Calibri"/>
        <family val="2"/>
        <charset val="238"/>
        <scheme val="minor"/>
      </rPr>
      <t>neprepisujte</t>
    </r>
    <r>
      <rPr>
        <sz val="11"/>
        <color theme="1"/>
        <rFont val="Calibri"/>
        <family val="2"/>
        <charset val="238"/>
        <scheme val="minor"/>
      </rPr>
      <t>. Súčet by nemal presiahnuť fond pracovného času za daný mesiac. Ak Vám súčet nesedí, skontrolujte si hodiny v stĺpci Nárokované hodiny v jednotlivých dňoch a upravte ich podľa dochádzky.</t>
    </r>
  </si>
  <si>
    <t>Vyhlásenie osoby predkladajúcej pracovný výkaz:</t>
  </si>
  <si>
    <t>Bod č. 1</t>
  </si>
  <si>
    <r>
      <t xml:space="preserve">Ak ste sa podieľali v danom mesiaci aj na implementácií iných projektov z prostriedkov EÚ označíte na pravo možnosť </t>
    </r>
    <r>
      <rPr>
        <b/>
        <sz val="11"/>
        <color theme="1"/>
        <rFont val="Calibri"/>
        <family val="2"/>
        <charset val="238"/>
        <scheme val="minor"/>
      </rPr>
      <t>áno</t>
    </r>
    <r>
      <rPr>
        <sz val="11"/>
        <color theme="1"/>
        <rFont val="Calibri"/>
        <family val="2"/>
        <charset val="238"/>
        <scheme val="minor"/>
      </rPr>
      <t xml:space="preserve"> vyplníte nasledujúce riadky a tabuľku č. 2. Ak ste nemali označíte </t>
    </r>
    <r>
      <rPr>
        <b/>
        <sz val="11"/>
        <color theme="1"/>
        <rFont val="Calibri"/>
        <family val="2"/>
        <charset val="238"/>
        <scheme val="minor"/>
      </rPr>
      <t>nie</t>
    </r>
    <r>
      <rPr>
        <sz val="11"/>
        <color theme="1"/>
        <rFont val="Calibri"/>
        <family val="2"/>
        <charset val="238"/>
        <scheme val="minor"/>
      </rPr>
      <t xml:space="preserve"> a pokračujete na bode č. 2.</t>
    </r>
  </si>
  <si>
    <t>Bod č. 2</t>
  </si>
  <si>
    <t>Ak ste mali uzatvorený pracovnoprávny vzťah alebo obdobný pracovný vzťah mimo projektov financovaných z prostriedkov EÚ označíte na pravo možnosť áno a vyplníte nasledujúce riadky a tabuľku č. 3. Ak ste nemali označíte nie a pokračujte v bode č.3.</t>
  </si>
  <si>
    <t>Bod č. 3</t>
  </si>
  <si>
    <r>
      <t xml:space="preserve">Označte na pravo </t>
    </r>
    <r>
      <rPr>
        <b/>
        <sz val="11"/>
        <color theme="1"/>
        <rFont val="Calibri"/>
        <family val="2"/>
        <charset val="238"/>
        <scheme val="minor"/>
      </rPr>
      <t>áno/nie</t>
    </r>
    <r>
      <rPr>
        <sz val="11"/>
        <color theme="1"/>
        <rFont val="Calibri"/>
        <family val="2"/>
        <charset val="238"/>
        <scheme val="minor"/>
      </rPr>
      <t xml:space="preserve"> či ste prekročili pracovný čas 12 hodín/deň za všetky pracovné úväzky osoby 
kumulatívne u jedného zamestnávateľa v danom mesiaci?</t>
    </r>
  </si>
  <si>
    <t>Bod č. 4</t>
  </si>
  <si>
    <r>
      <t xml:space="preserve">Označte na pravo </t>
    </r>
    <r>
      <rPr>
        <b/>
        <sz val="11"/>
        <color theme="1"/>
        <rFont val="Calibri"/>
        <family val="2"/>
        <charset val="238"/>
        <scheme val="minor"/>
      </rPr>
      <t>áno/nie</t>
    </r>
    <r>
      <rPr>
        <sz val="11"/>
        <color theme="1"/>
        <rFont val="Calibri"/>
        <family val="2"/>
        <charset val="238"/>
        <scheme val="minor"/>
      </rPr>
      <t xml:space="preserve"> či ste v prípade pracovného pomeru uzatvoreného v zmysle Zákonníka práce, prekročil celkový odpracovaný čas 48 hodín týždenne kumulatívne.</t>
    </r>
  </si>
  <si>
    <t>Vzdelávanie NP TSP II</t>
  </si>
  <si>
    <t>V rozbaľovacom zozname vyberiete obdobie - mesiac a rok. Následne sa automaticky upravia dni v týždni a počet dní v mesiaci.</t>
  </si>
  <si>
    <t>Pracovný výkaz nie je chránený heslom, preto je potrebné túto skutočnosť zohľadňovať pri manipulácií s ním.</t>
  </si>
  <si>
    <t>Na záver doplníte miesto podpisu a dátum podpisu. Dátum podpisu by mal byť najskôr prvý pracovný deň mesiaca nasledujúcom po období za ktorý predkladáte pracovný výkaz. Následne doplníte tabuľku s podpismi.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</si>
</sst>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 &quot;€&quot;"/>
    <numFmt numFmtId="165" formatCode="#&quot;.&quot;"/>
    <numFmt numFmtId="166" formatCode="[h]:mm"/>
    <numFmt numFmtId="167" formatCode="dd/mm/yyyy"/>
  </numFmts>
  <fonts count="47" x14ac:knownFonts="1">
    <font>
      <sz val="11"/>
      <color theme="1"/>
      <name val="Calibri"/>
      <family val="2"/>
      <charset val="238"/>
      <scheme val="minor"/>
    </font>
    <font>
      <b/>
      <sz val="11"/>
      <color theme="1"/>
      <name val="Calibri"/>
      <family val="2"/>
      <charset val="238"/>
      <scheme val="minor"/>
    </font>
    <font>
      <sz val="10"/>
      <name val="Times New Roman CE"/>
      <family val="1"/>
      <charset val="238"/>
    </font>
    <font>
      <b/>
      <sz val="14"/>
      <name val="Times New Roman CE"/>
      <family val="1"/>
      <charset val="238"/>
    </font>
    <font>
      <b/>
      <sz val="10"/>
      <name val="Times New Roman CE"/>
      <family val="1"/>
      <charset val="238"/>
    </font>
    <font>
      <sz val="11"/>
      <name val="Times New Roman CE"/>
      <family val="1"/>
      <charset val="238"/>
    </font>
    <font>
      <sz val="11"/>
      <name val="Times New Roman"/>
      <family val="1"/>
      <charset val="238"/>
    </font>
    <font>
      <sz val="10"/>
      <name val="Times New Roman"/>
      <family val="1"/>
      <charset val="238"/>
    </font>
    <font>
      <sz val="11"/>
      <name val="Times New Roman CE"/>
      <charset val="238"/>
    </font>
    <font>
      <sz val="11"/>
      <name val="Arial CE"/>
      <charset val="238"/>
    </font>
    <font>
      <b/>
      <sz val="11"/>
      <name val="Times New Roman CE"/>
      <family val="1"/>
      <charset val="238"/>
    </font>
    <font>
      <sz val="10"/>
      <name val="Arial CE"/>
      <charset val="238"/>
    </font>
    <font>
      <b/>
      <sz val="12"/>
      <name val="Times New Roman CE"/>
      <family val="1"/>
      <charset val="238"/>
    </font>
    <font>
      <b/>
      <sz val="9"/>
      <name val="Times New Roman"/>
      <family val="1"/>
      <charset val="238"/>
    </font>
    <font>
      <sz val="9"/>
      <name val="Times New Roman"/>
      <family val="1"/>
      <charset val="238"/>
    </font>
    <font>
      <vertAlign val="superscript"/>
      <sz val="9"/>
      <name val="Times New Roman"/>
      <family val="1"/>
      <charset val="238"/>
    </font>
    <font>
      <b/>
      <sz val="11"/>
      <name val="Times New Roman"/>
      <family val="1"/>
      <charset val="238"/>
    </font>
    <font>
      <sz val="12"/>
      <name val="Times New Roman"/>
      <family val="1"/>
      <charset val="238"/>
    </font>
    <font>
      <sz val="7"/>
      <name val="Times New Roman"/>
      <family val="1"/>
      <charset val="238"/>
    </font>
    <font>
      <b/>
      <sz val="11"/>
      <name val="Times New Roman CE"/>
      <charset val="238"/>
    </font>
    <font>
      <sz val="9"/>
      <color theme="0" tint="-0.499984740745262"/>
      <name val="Times New Roman"/>
      <family val="1"/>
      <charset val="238"/>
    </font>
    <font>
      <b/>
      <sz val="12"/>
      <name val="Arial"/>
      <family val="2"/>
      <charset val="238"/>
    </font>
    <font>
      <sz val="9"/>
      <color theme="1"/>
      <name val="Times New Roman"/>
      <family val="1"/>
      <charset val="238"/>
    </font>
    <font>
      <sz val="11"/>
      <name val="Arial"/>
      <family val="2"/>
      <charset val="238"/>
    </font>
    <font>
      <sz val="11"/>
      <color theme="1"/>
      <name val="Calibri"/>
      <family val="2"/>
      <charset val="238"/>
      <scheme val="minor"/>
    </font>
    <font>
      <sz val="11"/>
      <color rgb="FFFF0000"/>
      <name val="Times New Roman"/>
      <family val="1"/>
      <charset val="238"/>
    </font>
    <font>
      <b/>
      <i/>
      <sz val="11"/>
      <name val="Times New Roman"/>
      <family val="1"/>
      <charset val="238"/>
    </font>
    <font>
      <b/>
      <i/>
      <sz val="10"/>
      <name val="Calibri"/>
      <family val="2"/>
      <charset val="238"/>
      <scheme val="minor"/>
    </font>
    <font>
      <sz val="14"/>
      <name val="Calibri"/>
      <family val="2"/>
      <charset val="238"/>
      <scheme val="minor"/>
    </font>
    <font>
      <b/>
      <sz val="12"/>
      <color rgb="FF00B050"/>
      <name val="Calibri"/>
      <family val="2"/>
      <charset val="238"/>
      <scheme val="minor"/>
    </font>
    <font>
      <sz val="11"/>
      <name val="Calibri"/>
      <family val="2"/>
      <charset val="238"/>
      <scheme val="minor"/>
    </font>
    <font>
      <sz val="12"/>
      <color rgb="FF00B050"/>
      <name val="Calibri"/>
      <family val="2"/>
      <charset val="238"/>
      <scheme val="minor"/>
    </font>
    <font>
      <sz val="9"/>
      <color rgb="FFFF0000"/>
      <name val="Times New Roman"/>
      <family val="1"/>
      <charset val="238"/>
    </font>
    <font>
      <b/>
      <sz val="9"/>
      <color rgb="FFFF0000"/>
      <name val="Times New Roman"/>
      <family val="1"/>
      <charset val="238"/>
    </font>
    <font>
      <b/>
      <sz val="11"/>
      <name val="Arial"/>
      <family val="2"/>
      <charset val="238"/>
    </font>
    <font>
      <sz val="11"/>
      <color rgb="FFFF0000"/>
      <name val="Arial"/>
      <family val="2"/>
      <charset val="238"/>
    </font>
    <font>
      <b/>
      <sz val="14"/>
      <color theme="1"/>
      <name val="Calibri"/>
      <family val="2"/>
      <charset val="238"/>
      <scheme val="minor"/>
    </font>
    <font>
      <b/>
      <sz val="11"/>
      <name val="Arial CE"/>
      <charset val="238"/>
    </font>
    <font>
      <b/>
      <sz val="7"/>
      <name val="Times New Roman"/>
      <family val="1"/>
      <charset val="238"/>
    </font>
    <font>
      <b/>
      <sz val="9"/>
      <color theme="1"/>
      <name val="Times New Roman"/>
      <family val="1"/>
      <charset val="238"/>
    </font>
    <font>
      <sz val="9"/>
      <color indexed="81"/>
      <name val="Segoe UI"/>
      <family val="2"/>
      <charset val="238"/>
    </font>
    <font>
      <b/>
      <sz val="9"/>
      <color indexed="81"/>
      <name val="Segoe UI"/>
      <family val="2"/>
      <charset val="238"/>
    </font>
    <font>
      <sz val="11"/>
      <color rgb="FFFF0000"/>
      <name val="Calibri"/>
      <family val="2"/>
      <charset val="238"/>
      <scheme val="minor"/>
    </font>
    <font>
      <i/>
      <sz val="10"/>
      <name val="Times New Roman CE"/>
      <charset val="238"/>
    </font>
    <font>
      <b/>
      <sz val="12"/>
      <color theme="1"/>
      <name val="Calibri"/>
      <family val="2"/>
      <charset val="238"/>
      <scheme val="minor"/>
    </font>
    <font>
      <b/>
      <sz val="14"/>
      <color rgb="FFFF0000"/>
      <name val="Calibri"/>
      <family val="2"/>
      <charset val="238"/>
      <scheme val="minor"/>
    </font>
    <font>
      <b/>
      <sz val="11"/>
      <color rgb="FFFF0000"/>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79998168889431442"/>
        <bgColor indexed="64"/>
      </patternFill>
    </fill>
  </fills>
  <borders count="41">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right/>
      <top style="thin">
        <color auto="1"/>
      </top>
      <bottom/>
      <diagonal/>
    </border>
    <border>
      <left/>
      <right/>
      <top/>
      <bottom style="thin">
        <color auto="1"/>
      </bottom>
      <diagonal/>
    </border>
    <border>
      <left/>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thin">
        <color auto="1"/>
      </left>
      <right style="medium">
        <color auto="1"/>
      </right>
      <top style="thin">
        <color auto="1"/>
      </top>
      <bottom/>
      <diagonal/>
    </border>
  </borders>
  <cellStyleXfs count="2">
    <xf numFmtId="0" fontId="0" fillId="0" borderId="0"/>
    <xf numFmtId="0" fontId="24" fillId="0" borderId="0"/>
  </cellStyleXfs>
  <cellXfs count="248">
    <xf numFmtId="0" fontId="0" fillId="0" borderId="0" xfId="0"/>
    <xf numFmtId="49" fontId="17" fillId="0" borderId="0" xfId="0" applyNumberFormat="1" applyFont="1" applyBorder="1" applyAlignment="1" applyProtection="1">
      <alignment vertical="top"/>
      <protection locked="0"/>
    </xf>
    <xf numFmtId="0" fontId="14" fillId="0" borderId="0" xfId="0" applyFont="1" applyProtection="1">
      <protection locked="0"/>
    </xf>
    <xf numFmtId="0" fontId="14" fillId="0" borderId="0" xfId="0" applyFont="1" applyAlignment="1" applyProtection="1">
      <alignment horizontal="center" vertical="center"/>
      <protection locked="0"/>
    </xf>
    <xf numFmtId="0" fontId="14" fillId="0" borderId="0" xfId="0" applyFont="1" applyAlignment="1" applyProtection="1">
      <alignment horizontal="right" vertical="center"/>
      <protection locked="0"/>
    </xf>
    <xf numFmtId="0" fontId="14" fillId="0" borderId="0" xfId="0" applyFont="1" applyAlignment="1" applyProtection="1">
      <alignment vertical="center"/>
      <protection locked="0"/>
    </xf>
    <xf numFmtId="0" fontId="6" fillId="0" borderId="0" xfId="0" applyFont="1" applyBorder="1" applyAlignment="1" applyProtection="1">
      <alignment horizontal="left"/>
      <protection locked="0"/>
    </xf>
    <xf numFmtId="0" fontId="6" fillId="0" borderId="0" xfId="0" applyFont="1" applyProtection="1">
      <protection locked="0"/>
    </xf>
    <xf numFmtId="46" fontId="6" fillId="0" borderId="0" xfId="0" applyNumberFormat="1" applyFont="1" applyProtection="1">
      <protection locked="0"/>
    </xf>
    <xf numFmtId="0" fontId="6" fillId="0" borderId="0" xfId="0" applyFont="1" applyAlignment="1" applyProtection="1">
      <protection locked="0"/>
    </xf>
    <xf numFmtId="0" fontId="9" fillId="0" borderId="0" xfId="0" applyFont="1" applyProtection="1">
      <protection locked="0"/>
    </xf>
    <xf numFmtId="0" fontId="6" fillId="0" borderId="0" xfId="0" applyFont="1" applyFill="1" applyProtection="1">
      <protection locked="0"/>
    </xf>
    <xf numFmtId="0" fontId="0" fillId="0" borderId="0" xfId="0" applyProtection="1">
      <protection locked="0"/>
    </xf>
    <xf numFmtId="0" fontId="13" fillId="0" borderId="0" xfId="0" applyFont="1"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18" fillId="0" borderId="0" xfId="0" applyFont="1" applyAlignment="1" applyProtection="1">
      <alignment horizontal="left" vertical="center"/>
      <protection locked="0"/>
    </xf>
    <xf numFmtId="14" fontId="6" fillId="0" borderId="0" xfId="0" applyNumberFormat="1" applyFont="1" applyBorder="1" applyAlignment="1" applyProtection="1">
      <alignment horizontal="right"/>
      <protection locked="0"/>
    </xf>
    <xf numFmtId="0" fontId="8" fillId="0" borderId="0" xfId="0" applyFont="1" applyFill="1" applyAlignment="1" applyProtection="1">
      <alignment horizontal="left"/>
      <protection locked="0"/>
    </xf>
    <xf numFmtId="0" fontId="8" fillId="0" borderId="0" xfId="0" applyFont="1" applyFill="1" applyAlignment="1" applyProtection="1">
      <protection locked="0"/>
    </xf>
    <xf numFmtId="166" fontId="21" fillId="5" borderId="9" xfId="0" applyNumberFormat="1" applyFont="1" applyFill="1" applyBorder="1" applyAlignment="1" applyProtection="1">
      <alignment horizontal="right" vertical="center"/>
    </xf>
    <xf numFmtId="0" fontId="0" fillId="0" borderId="0" xfId="0" applyFill="1" applyProtection="1">
      <protection locked="0"/>
    </xf>
    <xf numFmtId="0" fontId="2" fillId="0" borderId="0" xfId="0" applyFont="1" applyProtection="1">
      <protection locked="0"/>
    </xf>
    <xf numFmtId="0" fontId="5" fillId="0" borderId="0" xfId="0" applyFont="1" applyProtection="1">
      <protection locked="0"/>
    </xf>
    <xf numFmtId="0" fontId="5" fillId="0" borderId="0" xfId="0" applyFont="1" applyFill="1" applyAlignment="1" applyProtection="1">
      <alignment horizontal="left"/>
      <protection locked="0"/>
    </xf>
    <xf numFmtId="0" fontId="19" fillId="0" borderId="0" xfId="0" applyFont="1" applyFill="1" applyAlignment="1" applyProtection="1">
      <alignment horizontal="left"/>
      <protection locked="0"/>
    </xf>
    <xf numFmtId="0" fontId="7" fillId="0" borderId="0" xfId="0" applyFont="1" applyFill="1" applyProtection="1">
      <protection locked="0"/>
    </xf>
    <xf numFmtId="0" fontId="7" fillId="0" borderId="0" xfId="0" applyFont="1" applyProtection="1">
      <protection locked="0"/>
    </xf>
    <xf numFmtId="0" fontId="16" fillId="0" borderId="0" xfId="0" applyFont="1" applyFill="1" applyAlignment="1" applyProtection="1">
      <alignment horizontal="center" vertical="center"/>
      <protection locked="0"/>
    </xf>
    <xf numFmtId="0" fontId="8" fillId="0" borderId="0" xfId="0" applyFont="1" applyAlignment="1" applyProtection="1">
      <alignment horizontal="left"/>
      <protection locked="0"/>
    </xf>
    <xf numFmtId="0" fontId="5" fillId="0" borderId="0" xfId="0" applyFont="1" applyFill="1" applyProtection="1">
      <protection locked="0"/>
    </xf>
    <xf numFmtId="0" fontId="16" fillId="0" borderId="0" xfId="0" applyFont="1" applyFill="1" applyAlignment="1" applyProtection="1">
      <alignment horizontal="left"/>
      <protection locked="0"/>
    </xf>
    <xf numFmtId="0" fontId="9" fillId="0" borderId="0" xfId="0" applyFont="1" applyFill="1" applyProtection="1">
      <protection locked="0"/>
    </xf>
    <xf numFmtId="49" fontId="19" fillId="0" borderId="0" xfId="0" applyNumberFormat="1" applyFont="1" applyFill="1" applyAlignment="1" applyProtection="1">
      <protection locked="0"/>
    </xf>
    <xf numFmtId="0" fontId="0" fillId="0" borderId="0" xfId="0" applyFill="1" applyAlignment="1" applyProtection="1">
      <alignment horizontal="left"/>
      <protection locked="0"/>
    </xf>
    <xf numFmtId="0" fontId="11" fillId="0" borderId="0" xfId="0" applyFont="1" applyFill="1" applyProtection="1">
      <protection locked="0"/>
    </xf>
    <xf numFmtId="0" fontId="12" fillId="0" borderId="4" xfId="0" applyFont="1" applyFill="1" applyBorder="1" applyAlignment="1" applyProtection="1">
      <protection locked="0"/>
    </xf>
    <xf numFmtId="164" fontId="21" fillId="0" borderId="4" xfId="0" applyNumberFormat="1" applyFont="1" applyFill="1" applyBorder="1" applyAlignment="1" applyProtection="1">
      <protection locked="0"/>
    </xf>
    <xf numFmtId="20" fontId="2" fillId="0" borderId="0" xfId="0" applyNumberFormat="1" applyFont="1" applyBorder="1" applyAlignment="1" applyProtection="1">
      <alignment vertical="top" wrapText="1"/>
      <protection locked="0"/>
    </xf>
    <xf numFmtId="20" fontId="2" fillId="0" borderId="4" xfId="0" applyNumberFormat="1" applyFont="1" applyBorder="1" applyAlignment="1" applyProtection="1">
      <alignment vertical="top" wrapText="1"/>
      <protection locked="0"/>
    </xf>
    <xf numFmtId="0" fontId="0" fillId="0" borderId="0" xfId="0" applyBorder="1" applyProtection="1">
      <protection locked="0"/>
    </xf>
    <xf numFmtId="0" fontId="14" fillId="0" borderId="0" xfId="0" applyFont="1" applyBorder="1" applyAlignment="1" applyProtection="1">
      <alignment horizontal="center"/>
      <protection locked="0"/>
    </xf>
    <xf numFmtId="0" fontId="14" fillId="0" borderId="0" xfId="0" applyFont="1" applyBorder="1" applyAlignment="1" applyProtection="1">
      <alignment vertical="center"/>
      <protection locked="0"/>
    </xf>
    <xf numFmtId="0" fontId="14" fillId="0" borderId="0" xfId="0" applyFont="1" applyBorder="1" applyAlignment="1" applyProtection="1">
      <protection locked="0"/>
    </xf>
    <xf numFmtId="0" fontId="13" fillId="0" borderId="0" xfId="0" applyFont="1" applyBorder="1" applyAlignment="1" applyProtection="1">
      <alignment vertical="center"/>
      <protection locked="0"/>
    </xf>
    <xf numFmtId="0" fontId="14" fillId="0" borderId="0" xfId="0" applyFont="1" applyAlignment="1" applyProtection="1">
      <alignment wrapText="1"/>
      <protection locked="0"/>
    </xf>
    <xf numFmtId="0" fontId="14" fillId="0" borderId="0" xfId="0" applyFont="1" applyAlignment="1" applyProtection="1">
      <alignment vertical="top" wrapText="1"/>
      <protection locked="0"/>
    </xf>
    <xf numFmtId="0" fontId="0" fillId="0" borderId="0" xfId="0" applyFill="1" applyAlignment="1" applyProtection="1">
      <alignment vertical="top" wrapText="1"/>
      <protection locked="0"/>
    </xf>
    <xf numFmtId="0" fontId="0" fillId="0" borderId="0" xfId="0" applyAlignment="1" applyProtection="1">
      <alignment vertical="top" wrapText="1"/>
      <protection locked="0"/>
    </xf>
    <xf numFmtId="0" fontId="22" fillId="0" borderId="0" xfId="0" applyFont="1" applyProtection="1">
      <protection locked="0"/>
    </xf>
    <xf numFmtId="0" fontId="0" fillId="0" borderId="0" xfId="0" applyFill="1" applyBorder="1" applyProtection="1">
      <protection locked="0"/>
    </xf>
    <xf numFmtId="0" fontId="0" fillId="0" borderId="0" xfId="0" applyAlignment="1" applyProtection="1">
      <alignment horizontal="left"/>
      <protection locked="0"/>
    </xf>
    <xf numFmtId="0" fontId="6" fillId="0" borderId="0" xfId="0" applyFont="1" applyFill="1" applyBorder="1" applyProtection="1">
      <protection locked="0"/>
    </xf>
    <xf numFmtId="0" fontId="16" fillId="0" borderId="0" xfId="0" applyFont="1" applyBorder="1" applyAlignment="1" applyProtection="1">
      <alignment horizontal="left" vertical="center"/>
      <protection locked="0"/>
    </xf>
    <xf numFmtId="46" fontId="25" fillId="0" borderId="0" xfId="0" applyNumberFormat="1" applyFont="1" applyProtection="1">
      <protection locked="0"/>
    </xf>
    <xf numFmtId="0" fontId="27" fillId="7" borderId="0" xfId="0" applyFont="1" applyFill="1" applyBorder="1" applyAlignment="1" applyProtection="1">
      <alignment horizontal="left" vertical="center" wrapText="1"/>
      <protection locked="0"/>
    </xf>
    <xf numFmtId="0" fontId="28" fillId="7" borderId="0" xfId="0" applyFont="1" applyFill="1" applyBorder="1" applyProtection="1">
      <protection locked="0"/>
    </xf>
    <xf numFmtId="0" fontId="24" fillId="7" borderId="0" xfId="1" applyFont="1" applyFill="1" applyBorder="1" applyProtection="1">
      <protection locked="0"/>
    </xf>
    <xf numFmtId="0" fontId="29" fillId="7" borderId="0" xfId="0" applyFont="1" applyFill="1" applyBorder="1" applyAlignment="1" applyProtection="1">
      <alignment horizontal="left" vertical="center"/>
      <protection locked="0"/>
    </xf>
    <xf numFmtId="0" fontId="24" fillId="0" borderId="0" xfId="1" applyFont="1" applyBorder="1" applyProtection="1">
      <protection locked="0"/>
    </xf>
    <xf numFmtId="0" fontId="30" fillId="7" borderId="0" xfId="1" applyFont="1" applyFill="1" applyBorder="1" applyProtection="1">
      <protection locked="0"/>
    </xf>
    <xf numFmtId="0" fontId="31" fillId="7" borderId="0" xfId="0" applyFont="1" applyFill="1" applyBorder="1" applyAlignment="1" applyProtection="1">
      <alignment horizontal="left" vertical="center"/>
      <protection locked="0"/>
    </xf>
    <xf numFmtId="0" fontId="16" fillId="0" borderId="0" xfId="0" applyFont="1" applyAlignment="1" applyProtection="1">
      <alignment vertical="center"/>
      <protection locked="0"/>
    </xf>
    <xf numFmtId="49" fontId="17" fillId="0" borderId="12" xfId="0" applyNumberFormat="1" applyFont="1" applyBorder="1" applyAlignment="1" applyProtection="1">
      <alignment vertical="top"/>
      <protection locked="0"/>
    </xf>
    <xf numFmtId="14" fontId="6" fillId="0" borderId="0" xfId="0" applyNumberFormat="1" applyFont="1" applyBorder="1" applyAlignment="1" applyProtection="1">
      <protection locked="0"/>
    </xf>
    <xf numFmtId="0" fontId="6" fillId="0" borderId="0" xfId="0" applyFont="1" applyBorder="1" applyAlignment="1" applyProtection="1">
      <protection locked="0"/>
    </xf>
    <xf numFmtId="0" fontId="13" fillId="0" borderId="0" xfId="0" applyFont="1" applyAlignment="1" applyProtection="1">
      <alignment horizontal="center" vertical="center"/>
      <protection locked="0"/>
    </xf>
    <xf numFmtId="0" fontId="14" fillId="0" borderId="1" xfId="0" applyFont="1" applyBorder="1" applyAlignment="1" applyProtection="1">
      <alignment horizontal="left" vertical="center"/>
      <protection locked="0"/>
    </xf>
    <xf numFmtId="0" fontId="32" fillId="0" borderId="0" xfId="0" applyFont="1" applyAlignment="1" applyProtection="1">
      <alignment horizontal="left" vertical="center"/>
      <protection locked="0"/>
    </xf>
    <xf numFmtId="0" fontId="33" fillId="0" borderId="0" xfId="0" applyFont="1" applyAlignment="1" applyProtection="1">
      <alignment horizontal="center" vertical="center"/>
      <protection locked="0"/>
    </xf>
    <xf numFmtId="0" fontId="12" fillId="0" borderId="0" xfId="0" applyFont="1" applyFill="1" applyBorder="1" applyAlignment="1" applyProtection="1">
      <protection locked="0"/>
    </xf>
    <xf numFmtId="164" fontId="21" fillId="0" borderId="0" xfId="0" applyNumberFormat="1" applyFont="1" applyFill="1" applyBorder="1" applyAlignment="1" applyProtection="1">
      <protection locked="0"/>
    </xf>
    <xf numFmtId="0" fontId="14" fillId="0" borderId="0" xfId="0" applyFont="1" applyAlignment="1" applyProtection="1">
      <alignment vertical="center" wrapText="1"/>
      <protection locked="0"/>
    </xf>
    <xf numFmtId="0" fontId="14" fillId="0" borderId="7" xfId="0" applyFont="1" applyBorder="1" applyAlignment="1" applyProtection="1">
      <alignment horizontal="left" vertical="center"/>
      <protection locked="0"/>
    </xf>
    <xf numFmtId="0" fontId="14" fillId="0" borderId="0" xfId="0" applyFont="1" applyAlignment="1" applyProtection="1">
      <alignment horizontal="left"/>
      <protection locked="0"/>
    </xf>
    <xf numFmtId="0" fontId="14" fillId="0" borderId="7"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left" vertical="top" wrapText="1"/>
      <protection locked="0"/>
    </xf>
    <xf numFmtId="0" fontId="6" fillId="0" borderId="0" xfId="0" applyFont="1" applyAlignment="1" applyProtection="1">
      <alignment horizontal="left"/>
      <protection locked="0"/>
    </xf>
    <xf numFmtId="0" fontId="16" fillId="2" borderId="0" xfId="0" applyFont="1" applyFill="1" applyAlignment="1" applyProtection="1">
      <alignment horizontal="left" vertical="center"/>
      <protection locked="0"/>
    </xf>
    <xf numFmtId="0" fontId="10" fillId="0" borderId="0" xfId="0" applyFont="1" applyFill="1" applyAlignment="1" applyProtection="1">
      <alignment horizontal="left"/>
      <protection locked="0"/>
    </xf>
    <xf numFmtId="0" fontId="16" fillId="0" borderId="0" xfId="0" applyFont="1" applyAlignment="1" applyProtection="1">
      <alignment horizontal="left"/>
      <protection locked="0"/>
    </xf>
    <xf numFmtId="0" fontId="10" fillId="0" borderId="0" xfId="0" applyFont="1" applyProtection="1">
      <protection locked="0"/>
    </xf>
    <xf numFmtId="0" fontId="10" fillId="0" borderId="0" xfId="0" applyFont="1" applyFill="1" applyProtection="1">
      <protection locked="0"/>
    </xf>
    <xf numFmtId="0" fontId="4" fillId="0" borderId="0" xfId="0" applyFont="1" applyProtection="1">
      <protection locked="0"/>
    </xf>
    <xf numFmtId="0" fontId="13" fillId="0" borderId="0" xfId="0" applyFont="1" applyAlignment="1" applyProtection="1">
      <alignment horizontal="left"/>
      <protection locked="0"/>
    </xf>
    <xf numFmtId="0" fontId="13" fillId="0" borderId="0" xfId="0" applyFont="1" applyAlignment="1" applyProtection="1">
      <alignment horizontal="left" vertical="center"/>
      <protection locked="0"/>
    </xf>
    <xf numFmtId="0" fontId="13" fillId="0" borderId="0" xfId="0" applyFont="1" applyAlignment="1" applyProtection="1">
      <alignment vertical="center"/>
      <protection locked="0"/>
    </xf>
    <xf numFmtId="0" fontId="13" fillId="0" borderId="0" xfId="0" applyFont="1" applyAlignment="1" applyProtection="1">
      <alignment horizontal="left" vertical="top" wrapText="1"/>
      <protection locked="0"/>
    </xf>
    <xf numFmtId="0" fontId="38" fillId="0" borderId="0" xfId="0" applyFont="1" applyAlignment="1" applyProtection="1">
      <alignment horizontal="left" vertical="center"/>
      <protection locked="0"/>
    </xf>
    <xf numFmtId="0" fontId="16" fillId="0" borderId="0" xfId="0" applyFont="1" applyProtection="1">
      <protection locked="0"/>
    </xf>
    <xf numFmtId="0" fontId="39" fillId="0" borderId="0" xfId="0" applyFont="1" applyProtection="1">
      <protection locked="0"/>
    </xf>
    <xf numFmtId="0" fontId="1" fillId="0" borderId="0" xfId="0" applyFont="1" applyProtection="1">
      <protection locked="0"/>
    </xf>
    <xf numFmtId="0" fontId="1" fillId="0" borderId="0" xfId="0" applyFont="1" applyBorder="1" applyProtection="1">
      <protection locked="0"/>
    </xf>
    <xf numFmtId="166" fontId="34" fillId="0" borderId="2" xfId="0" applyNumberFormat="1" applyFont="1" applyFill="1" applyBorder="1" applyAlignment="1" applyProtection="1">
      <alignment horizontal="right" vertical="center"/>
      <protection locked="0"/>
    </xf>
    <xf numFmtId="0" fontId="0" fillId="0" borderId="0" xfId="0" applyFont="1" applyFill="1" applyProtection="1">
      <protection locked="0"/>
    </xf>
    <xf numFmtId="0" fontId="1" fillId="0" borderId="0" xfId="0" applyFont="1" applyFill="1" applyProtection="1">
      <protection locked="0"/>
    </xf>
    <xf numFmtId="0" fontId="1" fillId="3" borderId="9"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1" fillId="0" borderId="0" xfId="0" applyFont="1" applyAlignment="1" applyProtection="1">
      <alignment horizontal="center" vertical="center"/>
      <protection locked="0"/>
    </xf>
    <xf numFmtId="0" fontId="0" fillId="0" borderId="0" xfId="0" applyFill="1" applyAlignment="1" applyProtection="1">
      <alignment horizontal="center" vertical="center"/>
      <protection locked="0"/>
    </xf>
    <xf numFmtId="0" fontId="0" fillId="0" borderId="0" xfId="0" applyAlignment="1" applyProtection="1">
      <alignment horizontal="right"/>
      <protection locked="0"/>
    </xf>
    <xf numFmtId="0" fontId="1" fillId="4" borderId="0" xfId="0" applyFont="1" applyFill="1" applyProtection="1">
      <protection locked="0"/>
    </xf>
    <xf numFmtId="0" fontId="0" fillId="4" borderId="0" xfId="0" applyFill="1" applyProtection="1">
      <protection locked="0"/>
    </xf>
    <xf numFmtId="0" fontId="14" fillId="0" borderId="0" xfId="0" applyFont="1" applyAlignment="1" applyProtection="1">
      <alignment horizontal="left" vertical="center"/>
      <protection locked="0"/>
    </xf>
    <xf numFmtId="166" fontId="34" fillId="0" borderId="26" xfId="0" applyNumberFormat="1" applyFont="1" applyFill="1" applyBorder="1" applyAlignment="1" applyProtection="1">
      <alignment horizontal="right" vertical="center"/>
      <protection locked="0"/>
    </xf>
    <xf numFmtId="166" fontId="34" fillId="0" borderId="24" xfId="0" applyNumberFormat="1" applyFont="1" applyFill="1" applyBorder="1" applyAlignment="1" applyProtection="1">
      <alignment horizontal="right" vertical="center"/>
      <protection locked="0"/>
    </xf>
    <xf numFmtId="166" fontId="0" fillId="0" borderId="30" xfId="0" applyNumberFormat="1" applyFill="1" applyBorder="1" applyProtection="1">
      <protection locked="0"/>
    </xf>
    <xf numFmtId="0" fontId="0" fillId="0" borderId="31" xfId="0" applyFill="1" applyBorder="1" applyProtection="1">
      <protection locked="0"/>
    </xf>
    <xf numFmtId="0" fontId="16" fillId="2" borderId="0" xfId="0" applyFont="1" applyFill="1" applyAlignment="1" applyProtection="1">
      <alignment horizontal="left" vertical="center"/>
      <protection locked="0"/>
    </xf>
    <xf numFmtId="49" fontId="19" fillId="2" borderId="0" xfId="0" applyNumberFormat="1" applyFont="1" applyFill="1" applyAlignment="1" applyProtection="1">
      <alignment horizontal="left" vertical="center" wrapText="1"/>
      <protection locked="0"/>
    </xf>
    <xf numFmtId="49" fontId="19" fillId="2" borderId="0" xfId="0" applyNumberFormat="1" applyFont="1" applyFill="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0" xfId="0" applyFont="1" applyAlignment="1" applyProtection="1">
      <alignment horizontal="left"/>
      <protection locked="0"/>
    </xf>
    <xf numFmtId="0" fontId="14" fillId="0" borderId="7"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6" fillId="0" borderId="0" xfId="0" applyFont="1" applyAlignment="1" applyProtection="1">
      <alignment horizontal="left"/>
      <protection locked="0"/>
    </xf>
    <xf numFmtId="0" fontId="14" fillId="0" borderId="0" xfId="0" applyFont="1" applyAlignment="1" applyProtection="1">
      <alignment horizontal="left" vertical="top" wrapText="1"/>
      <protection locked="0"/>
    </xf>
    <xf numFmtId="166" fontId="34" fillId="8" borderId="2" xfId="0" applyNumberFormat="1" applyFont="1" applyFill="1" applyBorder="1" applyAlignment="1" applyProtection="1">
      <alignment horizontal="right" vertical="center"/>
      <protection locked="0"/>
    </xf>
    <xf numFmtId="166" fontId="34" fillId="8" borderId="26" xfId="0" applyNumberFormat="1" applyFont="1" applyFill="1" applyBorder="1" applyAlignment="1" applyProtection="1">
      <alignment horizontal="right" vertical="center"/>
      <protection locked="0"/>
    </xf>
    <xf numFmtId="0" fontId="43" fillId="0" borderId="0" xfId="0" applyFont="1" applyProtection="1">
      <protection locked="0"/>
    </xf>
    <xf numFmtId="0" fontId="37" fillId="8" borderId="28" xfId="0" applyNumberFormat="1" applyFont="1" applyFill="1" applyBorder="1" applyAlignment="1" applyProtection="1">
      <alignment vertical="center"/>
      <protection locked="0"/>
    </xf>
    <xf numFmtId="165" fontId="34" fillId="8" borderId="23" xfId="0" applyNumberFormat="1" applyFont="1" applyFill="1" applyBorder="1" applyAlignment="1" applyProtection="1">
      <alignment horizontal="center" vertical="center"/>
      <protection locked="0"/>
    </xf>
    <xf numFmtId="0" fontId="37" fillId="8" borderId="24" xfId="0" applyNumberFormat="1" applyFont="1" applyFill="1" applyBorder="1" applyAlignment="1" applyProtection="1">
      <alignment vertical="center"/>
      <protection locked="0"/>
    </xf>
    <xf numFmtId="165" fontId="34" fillId="8" borderId="25" xfId="0" applyNumberFormat="1" applyFont="1" applyFill="1" applyBorder="1" applyAlignment="1" applyProtection="1">
      <alignment horizontal="center" vertical="center"/>
      <protection locked="0"/>
    </xf>
    <xf numFmtId="0" fontId="37" fillId="8" borderId="26" xfId="0" applyNumberFormat="1" applyFont="1" applyFill="1" applyBorder="1" applyAlignment="1" applyProtection="1">
      <alignment vertical="center"/>
      <protection locked="0"/>
    </xf>
    <xf numFmtId="166" fontId="35" fillId="8" borderId="0" xfId="0" applyNumberFormat="1" applyFont="1" applyFill="1" applyBorder="1" applyAlignment="1" applyProtection="1">
      <alignment vertical="center"/>
      <protection locked="0"/>
    </xf>
    <xf numFmtId="165" fontId="34" fillId="8" borderId="39" xfId="0" applyNumberFormat="1" applyFont="1" applyFill="1" applyBorder="1" applyAlignment="1" applyProtection="1">
      <alignment horizontal="center" vertical="center"/>
      <protection locked="0"/>
    </xf>
    <xf numFmtId="166" fontId="35" fillId="8" borderId="14" xfId="0" applyNumberFormat="1" applyFont="1" applyFill="1" applyBorder="1" applyAlignment="1" applyProtection="1">
      <alignment vertical="center"/>
      <protection locked="0"/>
    </xf>
    <xf numFmtId="0" fontId="0" fillId="0" borderId="39" xfId="0" applyBorder="1"/>
    <xf numFmtId="0" fontId="0" fillId="0" borderId="0" xfId="0" applyBorder="1"/>
    <xf numFmtId="0" fontId="0" fillId="8" borderId="11" xfId="0" applyFill="1" applyBorder="1"/>
    <xf numFmtId="0" fontId="3" fillId="0" borderId="0" xfId="0" applyFont="1" applyAlignment="1" applyProtection="1">
      <alignment horizontal="center" vertical="center"/>
      <protection locked="0"/>
    </xf>
    <xf numFmtId="0" fontId="0" fillId="0" borderId="0" xfId="0" applyAlignment="1" applyProtection="1">
      <alignment horizontal="center"/>
      <protection locked="0"/>
    </xf>
    <xf numFmtId="0" fontId="14" fillId="0" borderId="1"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4" fillId="0" borderId="2" xfId="0" applyFont="1" applyBorder="1" applyAlignment="1" applyProtection="1">
      <alignment horizontal="center"/>
      <protection locked="0"/>
    </xf>
    <xf numFmtId="0" fontId="20" fillId="0" borderId="1" xfId="0" applyFont="1" applyBorder="1" applyAlignment="1" applyProtection="1">
      <alignment horizontal="center"/>
      <protection locked="0"/>
    </xf>
    <xf numFmtId="0" fontId="20" fillId="0" borderId="7" xfId="0" applyFont="1" applyBorder="1" applyAlignment="1" applyProtection="1">
      <alignment horizontal="center"/>
      <protection locked="0"/>
    </xf>
    <xf numFmtId="0" fontId="20" fillId="0" borderId="2" xfId="0" applyFont="1" applyBorder="1" applyAlignment="1" applyProtection="1">
      <alignment horizontal="center"/>
      <protection locked="0"/>
    </xf>
    <xf numFmtId="0" fontId="20" fillId="0" borderId="11"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4" fillId="0" borderId="0" xfId="0" applyFont="1" applyAlignment="1" applyProtection="1">
      <alignment horizontal="left"/>
      <protection locked="0"/>
    </xf>
    <xf numFmtId="0" fontId="14" fillId="0" borderId="23"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26"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14" fillId="0" borderId="2" xfId="0" applyFont="1" applyBorder="1" applyAlignment="1" applyProtection="1">
      <alignment horizontal="center" vertical="center"/>
      <protection locked="0"/>
    </xf>
    <xf numFmtId="0" fontId="14" fillId="0" borderId="11" xfId="0" applyFont="1" applyBorder="1" applyAlignment="1" applyProtection="1">
      <alignment horizontal="center" vertical="center"/>
      <protection locked="0"/>
    </xf>
    <xf numFmtId="0" fontId="14" fillId="0" borderId="0" xfId="0" applyFont="1" applyAlignment="1" applyProtection="1">
      <alignment horizontal="left" vertical="center"/>
      <protection locked="0"/>
    </xf>
    <xf numFmtId="0" fontId="18" fillId="0" borderId="0" xfId="0" applyFont="1" applyAlignment="1" applyProtection="1">
      <alignment horizontal="left" vertical="center" wrapText="1"/>
      <protection locked="0"/>
    </xf>
    <xf numFmtId="0" fontId="16" fillId="7" borderId="1" xfId="0" applyFont="1" applyFill="1" applyBorder="1" applyAlignment="1" applyProtection="1">
      <alignment horizontal="center" vertical="center" wrapText="1"/>
      <protection locked="0"/>
    </xf>
    <xf numFmtId="0" fontId="16" fillId="7" borderId="7" xfId="0" applyFont="1" applyFill="1" applyBorder="1" applyAlignment="1" applyProtection="1">
      <alignment horizontal="center" vertical="center" wrapText="1"/>
      <protection locked="0"/>
    </xf>
    <xf numFmtId="0" fontId="16" fillId="7" borderId="2" xfId="0" applyFont="1" applyFill="1" applyBorder="1" applyAlignment="1" applyProtection="1">
      <alignment horizontal="center" vertical="center" wrapText="1"/>
      <protection locked="0"/>
    </xf>
    <xf numFmtId="0" fontId="16" fillId="7" borderId="11" xfId="0" applyFont="1" applyFill="1" applyBorder="1" applyAlignment="1" applyProtection="1">
      <alignment horizontal="center" vertical="center" wrapText="1"/>
      <protection locked="0"/>
    </xf>
    <xf numFmtId="0" fontId="14" fillId="0" borderId="0" xfId="0" applyFont="1" applyAlignment="1" applyProtection="1">
      <alignment horizontal="left" vertical="center" wrapText="1"/>
      <protection locked="0"/>
    </xf>
    <xf numFmtId="0" fontId="6" fillId="0" borderId="0" xfId="0" applyFont="1" applyAlignment="1" applyProtection="1">
      <alignment horizontal="left"/>
      <protection locked="0"/>
    </xf>
    <xf numFmtId="167" fontId="6" fillId="0" borderId="0" xfId="0" applyNumberFormat="1" applyFont="1" applyBorder="1" applyAlignment="1" applyProtection="1">
      <alignment horizontal="center"/>
      <protection locked="0"/>
    </xf>
    <xf numFmtId="0" fontId="16" fillId="7" borderId="1" xfId="0" applyFont="1" applyFill="1" applyBorder="1" applyAlignment="1" applyProtection="1">
      <alignment horizontal="center" vertical="center"/>
      <protection locked="0"/>
    </xf>
    <xf numFmtId="0" fontId="16" fillId="7" borderId="7" xfId="0" applyFont="1" applyFill="1" applyBorder="1" applyAlignment="1" applyProtection="1">
      <alignment horizontal="center" vertical="center"/>
      <protection locked="0"/>
    </xf>
    <xf numFmtId="0" fontId="16" fillId="7" borderId="2" xfId="0" applyFont="1" applyFill="1" applyBorder="1" applyAlignment="1" applyProtection="1">
      <alignment horizontal="center" vertical="center"/>
      <protection locked="0"/>
    </xf>
    <xf numFmtId="0" fontId="26" fillId="7" borderId="11" xfId="0" applyFont="1" applyFill="1" applyBorder="1" applyAlignment="1" applyProtection="1">
      <alignment horizontal="center" vertical="center" wrapText="1"/>
      <protection locked="0"/>
    </xf>
    <xf numFmtId="0" fontId="14" fillId="0" borderId="0" xfId="0" applyFont="1" applyAlignment="1" applyProtection="1">
      <alignment horizontal="left" vertical="top" wrapText="1"/>
      <protection locked="0"/>
    </xf>
    <xf numFmtId="20" fontId="23" fillId="5" borderId="10" xfId="0" applyNumberFormat="1" applyFont="1" applyFill="1" applyBorder="1" applyAlignment="1" applyProtection="1">
      <alignment horizontal="center" vertical="top" wrapText="1"/>
      <protection locked="0"/>
    </xf>
    <xf numFmtId="20" fontId="23" fillId="5" borderId="20" xfId="0" applyNumberFormat="1" applyFont="1" applyFill="1" applyBorder="1" applyAlignment="1" applyProtection="1">
      <alignment horizontal="center" vertical="top" wrapText="1"/>
      <protection locked="0"/>
    </xf>
    <xf numFmtId="20" fontId="23" fillId="5" borderId="8" xfId="0" applyNumberFormat="1" applyFont="1" applyFill="1" applyBorder="1" applyAlignment="1" applyProtection="1">
      <alignment horizontal="center" vertical="top" wrapText="1"/>
      <protection locked="0"/>
    </xf>
    <xf numFmtId="0" fontId="36" fillId="5" borderId="10" xfId="0" applyFont="1" applyFill="1" applyBorder="1" applyAlignment="1" applyProtection="1">
      <alignment horizontal="center"/>
      <protection locked="0"/>
    </xf>
    <xf numFmtId="0" fontId="36" fillId="5" borderId="20" xfId="0" applyFont="1" applyFill="1" applyBorder="1" applyAlignment="1" applyProtection="1">
      <alignment horizontal="center"/>
      <protection locked="0"/>
    </xf>
    <xf numFmtId="0" fontId="36" fillId="5" borderId="8" xfId="0" applyFont="1" applyFill="1" applyBorder="1" applyAlignment="1" applyProtection="1">
      <alignment horizontal="center"/>
      <protection locked="0"/>
    </xf>
    <xf numFmtId="20" fontId="23" fillId="8" borderId="11" xfId="0" applyNumberFormat="1" applyFont="1" applyFill="1" applyBorder="1" applyAlignment="1" applyProtection="1">
      <alignment horizontal="left" vertical="center" wrapText="1"/>
      <protection locked="0"/>
    </xf>
    <xf numFmtId="20" fontId="23" fillId="0" borderId="11" xfId="0" applyNumberFormat="1" applyFont="1" applyFill="1" applyBorder="1" applyAlignment="1" applyProtection="1">
      <alignment horizontal="left" vertical="center" wrapText="1"/>
      <protection locked="0"/>
    </xf>
    <xf numFmtId="0" fontId="6" fillId="0" borderId="0" xfId="0" applyFont="1" applyFill="1" applyAlignment="1" applyProtection="1">
      <alignment horizontal="left"/>
      <protection locked="0"/>
    </xf>
    <xf numFmtId="0" fontId="16" fillId="2" borderId="0" xfId="0" applyFont="1" applyFill="1" applyAlignment="1" applyProtection="1">
      <alignment horizontal="left" vertical="center"/>
      <protection locked="0"/>
    </xf>
    <xf numFmtId="49" fontId="16" fillId="2" borderId="0" xfId="0" applyNumberFormat="1" applyFont="1" applyFill="1" applyAlignment="1" applyProtection="1">
      <alignment horizontal="left" vertical="center"/>
      <protection locked="0"/>
    </xf>
    <xf numFmtId="0" fontId="6" fillId="0" borderId="0" xfId="0" applyFont="1" applyFill="1" applyAlignment="1" applyProtection="1">
      <alignment horizontal="right"/>
      <protection locked="0"/>
    </xf>
    <xf numFmtId="0" fontId="4" fillId="6" borderId="19" xfId="0" applyFont="1" applyFill="1" applyBorder="1" applyAlignment="1" applyProtection="1">
      <alignment horizontal="center" vertical="center" wrapText="1"/>
      <protection locked="0"/>
    </xf>
    <xf numFmtId="0" fontId="4" fillId="6" borderId="11" xfId="0" applyFont="1" applyFill="1" applyBorder="1" applyAlignment="1" applyProtection="1">
      <alignment horizontal="center" vertical="center" wrapText="1"/>
      <protection locked="0"/>
    </xf>
    <xf numFmtId="0" fontId="4" fillId="6" borderId="29" xfId="0" applyFont="1" applyFill="1" applyBorder="1" applyAlignment="1" applyProtection="1">
      <alignment horizontal="center" vertical="center" wrapText="1"/>
      <protection locked="0"/>
    </xf>
    <xf numFmtId="0" fontId="4" fillId="6" borderId="27" xfId="0" applyFont="1" applyFill="1" applyBorder="1" applyAlignment="1" applyProtection="1">
      <alignment horizontal="center" vertical="center" wrapText="1"/>
      <protection locked="0"/>
    </xf>
    <xf numFmtId="0" fontId="4" fillId="6" borderId="21" xfId="0" applyFont="1" applyFill="1" applyBorder="1" applyAlignment="1" applyProtection="1">
      <alignment horizontal="center" vertical="center" wrapText="1"/>
      <protection locked="0"/>
    </xf>
    <xf numFmtId="0" fontId="4" fillId="6" borderId="22" xfId="0" applyFont="1" applyFill="1" applyBorder="1" applyAlignment="1" applyProtection="1">
      <alignment horizontal="center" vertical="center" wrapText="1"/>
      <protection locked="0"/>
    </xf>
    <xf numFmtId="0" fontId="19" fillId="6" borderId="4" xfId="0" applyFont="1" applyFill="1" applyBorder="1" applyAlignment="1" applyProtection="1">
      <alignment horizontal="center" vertical="center"/>
      <protection locked="0"/>
    </xf>
    <xf numFmtId="0" fontId="10" fillId="6" borderId="4" xfId="0" applyFont="1" applyFill="1" applyBorder="1" applyAlignment="1" applyProtection="1">
      <alignment horizontal="center" vertical="center"/>
      <protection locked="0"/>
    </xf>
    <xf numFmtId="0" fontId="10" fillId="6" borderId="17" xfId="0" applyFont="1" applyFill="1" applyBorder="1" applyAlignment="1" applyProtection="1">
      <alignment horizontal="center" vertical="center"/>
      <protection locked="0"/>
    </xf>
    <xf numFmtId="0" fontId="10" fillId="6" borderId="0" xfId="0" applyFont="1" applyFill="1" applyBorder="1" applyAlignment="1" applyProtection="1">
      <alignment horizontal="center" vertical="center"/>
      <protection locked="0"/>
    </xf>
    <xf numFmtId="0" fontId="10" fillId="6" borderId="16" xfId="0" applyFont="1" applyFill="1" applyBorder="1" applyAlignment="1" applyProtection="1">
      <alignment horizontal="center" vertical="center"/>
      <protection locked="0"/>
    </xf>
    <xf numFmtId="0" fontId="10" fillId="6" borderId="15" xfId="0" applyFont="1" applyFill="1" applyBorder="1" applyAlignment="1" applyProtection="1">
      <alignment horizontal="center" vertical="center"/>
      <protection locked="0"/>
    </xf>
    <xf numFmtId="0" fontId="10" fillId="6" borderId="18" xfId="0" applyFont="1" applyFill="1" applyBorder="1" applyAlignment="1" applyProtection="1">
      <alignment horizontal="center" vertical="center"/>
      <protection locked="0"/>
    </xf>
    <xf numFmtId="0" fontId="10" fillId="6" borderId="3" xfId="0" applyFont="1" applyFill="1" applyBorder="1" applyAlignment="1" applyProtection="1">
      <alignment horizontal="center" vertical="center"/>
      <protection locked="0"/>
    </xf>
    <xf numFmtId="0" fontId="10" fillId="6" borderId="5" xfId="0" applyFont="1" applyFill="1" applyBorder="1" applyAlignment="1" applyProtection="1">
      <alignment horizontal="center" vertical="center"/>
      <protection locked="0"/>
    </xf>
    <xf numFmtId="20" fontId="23" fillId="0" borderId="29" xfId="0" applyNumberFormat="1" applyFont="1" applyFill="1" applyBorder="1" applyAlignment="1" applyProtection="1">
      <alignment horizontal="left" vertical="center" wrapText="1"/>
      <protection locked="0"/>
    </xf>
    <xf numFmtId="20" fontId="23" fillId="0" borderId="40" xfId="0" applyNumberFormat="1" applyFont="1" applyFill="1" applyBorder="1" applyAlignment="1" applyProtection="1">
      <alignment horizontal="left" vertical="center" wrapText="1"/>
      <protection locked="0"/>
    </xf>
    <xf numFmtId="0" fontId="16" fillId="2" borderId="0" xfId="0" applyFont="1" applyFill="1" applyAlignment="1" applyProtection="1">
      <alignment horizontal="left" vertical="center" wrapText="1"/>
      <protection locked="0"/>
    </xf>
    <xf numFmtId="49" fontId="19" fillId="2" borderId="0" xfId="0" applyNumberFormat="1" applyFont="1" applyFill="1" applyAlignment="1" applyProtection="1">
      <alignment horizontal="left" vertical="center" wrapText="1"/>
      <protection locked="0"/>
    </xf>
    <xf numFmtId="49" fontId="19" fillId="2" borderId="0" xfId="0" applyNumberFormat="1" applyFont="1" applyFill="1" applyAlignment="1" applyProtection="1">
      <alignment horizontal="left" vertical="center"/>
      <protection locked="0"/>
    </xf>
    <xf numFmtId="20" fontId="23" fillId="8" borderId="32" xfId="0" applyNumberFormat="1" applyFont="1" applyFill="1" applyBorder="1" applyAlignment="1" applyProtection="1">
      <alignment horizontal="left" vertical="center" wrapText="1"/>
      <protection locked="0"/>
    </xf>
    <xf numFmtId="20" fontId="23" fillId="8" borderId="33" xfId="0" applyNumberFormat="1" applyFont="1" applyFill="1" applyBorder="1" applyAlignment="1" applyProtection="1">
      <alignment horizontal="left" vertical="center" wrapText="1"/>
      <protection locked="0"/>
    </xf>
    <xf numFmtId="20" fontId="23" fillId="0" borderId="6" xfId="0" applyNumberFormat="1" applyFont="1" applyFill="1" applyBorder="1" applyAlignment="1" applyProtection="1">
      <alignment horizontal="left" vertical="center" wrapText="1"/>
      <protection locked="0"/>
    </xf>
    <xf numFmtId="0" fontId="44" fillId="0" borderId="39" xfId="0" applyFont="1" applyBorder="1" applyAlignment="1">
      <alignment horizontal="left"/>
    </xf>
    <xf numFmtId="0" fontId="44" fillId="0" borderId="0" xfId="0" applyFont="1" applyBorder="1" applyAlignment="1">
      <alignment horizontal="left"/>
    </xf>
    <xf numFmtId="0" fontId="44" fillId="0" borderId="28" xfId="0" applyFont="1" applyBorder="1" applyAlignment="1">
      <alignment horizontal="left"/>
    </xf>
    <xf numFmtId="0" fontId="36" fillId="8" borderId="1" xfId="0" applyFont="1" applyFill="1" applyBorder="1" applyAlignment="1">
      <alignment horizontal="center" vertical="center"/>
    </xf>
    <xf numFmtId="0" fontId="36" fillId="8" borderId="7" xfId="0" applyFont="1" applyFill="1" applyBorder="1" applyAlignment="1">
      <alignment horizontal="center" vertical="center"/>
    </xf>
    <xf numFmtId="0" fontId="36" fillId="8" borderId="2" xfId="0" applyFont="1" applyFill="1" applyBorder="1" applyAlignment="1">
      <alignment horizontal="center" vertical="center"/>
    </xf>
    <xf numFmtId="0" fontId="0" fillId="0" borderId="39" xfId="0" applyFont="1" applyBorder="1" applyAlignment="1">
      <alignment horizontal="left" vertical="center"/>
    </xf>
    <xf numFmtId="0" fontId="0" fillId="0" borderId="0" xfId="0" applyFont="1" applyBorder="1" applyAlignment="1">
      <alignment horizontal="left" vertical="center"/>
    </xf>
    <xf numFmtId="0" fontId="0" fillId="0" borderId="28" xfId="0" applyFont="1" applyBorder="1" applyAlignment="1">
      <alignment horizontal="left" vertical="center"/>
    </xf>
    <xf numFmtId="0" fontId="0" fillId="0" borderId="39" xfId="0" applyBorder="1" applyAlignment="1">
      <alignment horizontal="left"/>
    </xf>
    <xf numFmtId="0" fontId="0" fillId="0" borderId="0" xfId="0" applyBorder="1" applyAlignment="1">
      <alignment horizontal="left"/>
    </xf>
    <xf numFmtId="0" fontId="0" fillId="0" borderId="28" xfId="0" applyBorder="1" applyAlignment="1">
      <alignment horizontal="left"/>
    </xf>
    <xf numFmtId="0" fontId="0" fillId="0" borderId="39" xfId="0" applyBorder="1" applyAlignment="1">
      <alignment horizontal="left" vertical="center" wrapText="1"/>
    </xf>
    <xf numFmtId="0" fontId="0" fillId="0" borderId="0" xfId="0" applyBorder="1" applyAlignment="1">
      <alignment horizontal="left" vertical="center" wrapText="1"/>
    </xf>
    <xf numFmtId="0" fontId="0" fillId="0" borderId="28" xfId="0" applyBorder="1" applyAlignment="1">
      <alignment horizontal="left" vertical="center" wrapText="1"/>
    </xf>
    <xf numFmtId="0" fontId="0" fillId="0" borderId="39" xfId="0" applyBorder="1" applyAlignment="1">
      <alignment horizontal="left" wrapText="1"/>
    </xf>
    <xf numFmtId="0" fontId="0" fillId="0" borderId="0" xfId="0" applyBorder="1" applyAlignment="1">
      <alignment horizontal="left" wrapText="1"/>
    </xf>
    <xf numFmtId="0" fontId="0" fillId="0" borderId="28" xfId="0" applyBorder="1" applyAlignment="1">
      <alignment horizontal="left" wrapText="1"/>
    </xf>
    <xf numFmtId="0" fontId="1" fillId="0" borderId="39" xfId="0" applyFont="1" applyBorder="1" applyAlignment="1">
      <alignment horizontal="left"/>
    </xf>
    <xf numFmtId="0" fontId="1" fillId="0" borderId="0" xfId="0" applyFont="1" applyBorder="1" applyAlignment="1">
      <alignment horizontal="left"/>
    </xf>
    <xf numFmtId="0" fontId="1" fillId="0" borderId="28" xfId="0" applyFont="1" applyBorder="1" applyAlignment="1">
      <alignment horizontal="left"/>
    </xf>
    <xf numFmtId="0" fontId="1" fillId="0" borderId="39" xfId="0" applyFont="1" applyFill="1" applyBorder="1" applyAlignment="1">
      <alignment horizontal="left" vertical="center"/>
    </xf>
    <xf numFmtId="0" fontId="1" fillId="0" borderId="0" xfId="0" applyFont="1" applyFill="1" applyBorder="1" applyAlignment="1">
      <alignment horizontal="left" vertical="center"/>
    </xf>
    <xf numFmtId="0" fontId="1" fillId="0" borderId="28" xfId="0" applyFont="1" applyFill="1" applyBorder="1" applyAlignment="1">
      <alignment horizontal="left" vertical="center"/>
    </xf>
    <xf numFmtId="0" fontId="1" fillId="0" borderId="39" xfId="0" applyFont="1" applyBorder="1" applyAlignment="1">
      <alignment horizontal="left" vertical="center"/>
    </xf>
    <xf numFmtId="0" fontId="1" fillId="0" borderId="0" xfId="0" applyFont="1" applyBorder="1" applyAlignment="1">
      <alignment horizontal="left" vertical="center"/>
    </xf>
    <xf numFmtId="0" fontId="1" fillId="0" borderId="28" xfId="0" applyFont="1" applyBorder="1" applyAlignment="1">
      <alignment horizontal="left" vertical="center"/>
    </xf>
    <xf numFmtId="0" fontId="0" fillId="0" borderId="25" xfId="0" applyBorder="1" applyAlignment="1">
      <alignment horizontal="left" vertical="center" wrapText="1"/>
    </xf>
    <xf numFmtId="0" fontId="0" fillId="0" borderId="14" xfId="0" applyBorder="1" applyAlignment="1">
      <alignment horizontal="left" vertical="center" wrapText="1"/>
    </xf>
    <xf numFmtId="0" fontId="0" fillId="0" borderId="26" xfId="0" applyBorder="1" applyAlignment="1">
      <alignment horizontal="left" vertical="center" wrapText="1"/>
    </xf>
    <xf numFmtId="0" fontId="10" fillId="6" borderId="36" xfId="0" applyFont="1" applyFill="1" applyBorder="1" applyAlignment="1" applyProtection="1">
      <alignment horizontal="center" vertical="center"/>
      <protection locked="0"/>
    </xf>
    <xf numFmtId="0" fontId="10" fillId="6" borderId="19" xfId="0" applyFont="1" applyFill="1" applyBorder="1" applyAlignment="1" applyProtection="1">
      <alignment horizontal="center" vertical="center"/>
      <protection locked="0"/>
    </xf>
    <xf numFmtId="0" fontId="10" fillId="6" borderId="37" xfId="0" applyFont="1" applyFill="1" applyBorder="1" applyAlignment="1" applyProtection="1">
      <alignment horizontal="center" vertical="center"/>
      <protection locked="0"/>
    </xf>
    <xf numFmtId="0" fontId="10" fillId="6" borderId="11" xfId="0" applyFont="1" applyFill="1" applyBorder="1" applyAlignment="1" applyProtection="1">
      <alignment horizontal="center" vertical="center"/>
      <protection locked="0"/>
    </xf>
    <xf numFmtId="0" fontId="10" fillId="6" borderId="38" xfId="0" applyFont="1" applyFill="1" applyBorder="1" applyAlignment="1" applyProtection="1">
      <alignment horizontal="center" vertical="center"/>
      <protection locked="0"/>
    </xf>
    <xf numFmtId="0" fontId="10" fillId="6" borderId="29" xfId="0" applyFont="1" applyFill="1" applyBorder="1" applyAlignment="1" applyProtection="1">
      <alignment horizontal="center" vertical="center"/>
      <protection locked="0"/>
    </xf>
    <xf numFmtId="0" fontId="4" fillId="6" borderId="34" xfId="0" applyFont="1" applyFill="1" applyBorder="1" applyAlignment="1" applyProtection="1">
      <alignment horizontal="center" vertical="center" wrapText="1"/>
      <protection locked="0"/>
    </xf>
    <xf numFmtId="0" fontId="4" fillId="6" borderId="2" xfId="0" applyFont="1" applyFill="1" applyBorder="1" applyAlignment="1" applyProtection="1">
      <alignment horizontal="center" vertical="center" wrapText="1"/>
      <protection locked="0"/>
    </xf>
    <xf numFmtId="0" fontId="4" fillId="6" borderId="35" xfId="0" applyFont="1" applyFill="1" applyBorder="1" applyAlignment="1" applyProtection="1">
      <alignment horizontal="center" vertical="center" wrapText="1"/>
      <protection locked="0"/>
    </xf>
  </cellXfs>
  <cellStyles count="2">
    <cellStyle name="Normálne" xfId="0" builtinId="0"/>
    <cellStyle name="Normálne 2" xfId="1"/>
  </cellStyles>
  <dxfs count="310">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
      <font>
        <b/>
        <i val="0"/>
        <strike val="0"/>
        <condense val="0"/>
        <extend val="0"/>
        <color auto="1"/>
      </font>
    </dxf>
    <dxf>
      <font>
        <b/>
        <i val="0"/>
        <strike val="0"/>
        <condense val="0"/>
        <extend val="0"/>
      </font>
    </dxf>
    <dxf>
      <fill>
        <patternFill>
          <bgColor rgb="FFFF0000"/>
        </patternFill>
      </fill>
    </dxf>
    <dxf>
      <font>
        <b/>
        <i val="0"/>
        <strike val="0"/>
        <condense val="0"/>
        <extend val="0"/>
        <color auto="1"/>
      </font>
    </dxf>
    <dxf>
      <font>
        <b/>
        <i val="0"/>
        <strike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10</xdr:col>
      <xdr:colOff>282389</xdr:colOff>
      <xdr:row>3</xdr:row>
      <xdr:rowOff>22170</xdr:rowOff>
    </xdr:to>
    <xdr:pic>
      <xdr:nvPicPr>
        <xdr:cNvPr id="2" name="Obrázok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
          <a:ext cx="7134226" cy="555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10</xdr:col>
      <xdr:colOff>282389</xdr:colOff>
      <xdr:row>3</xdr:row>
      <xdr:rowOff>22170</xdr:rowOff>
    </xdr:to>
    <xdr:pic>
      <xdr:nvPicPr>
        <xdr:cNvPr id="2" name="Obrázok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
          <a:ext cx="6683189" cy="555570"/>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9"/>
  <sheetViews>
    <sheetView tabSelected="1" topLeftCell="A188" zoomScale="85" zoomScaleNormal="85" zoomScaleSheetLayoutView="85" workbookViewId="0">
      <selection activeCell="I13" sqref="I13:O13"/>
    </sheetView>
  </sheetViews>
  <sheetFormatPr defaultColWidth="110.7109375" defaultRowHeight="15" outlineLevelRow="1" x14ac:dyDescent="0.25"/>
  <cols>
    <col min="1" max="1" width="10.28515625" style="12" customWidth="1"/>
    <col min="2" max="2" width="10.28515625" style="93" customWidth="1"/>
    <col min="3" max="6" width="8.7109375" style="12" customWidth="1"/>
    <col min="7" max="8" width="11" style="12" customWidth="1"/>
    <col min="9" max="9" width="10.140625" style="12" customWidth="1"/>
    <col min="10" max="13" width="8.42578125" style="12" customWidth="1"/>
    <col min="14" max="15" width="6.42578125" style="12" customWidth="1"/>
    <col min="16" max="18" width="8.7109375" style="21" customWidth="1"/>
    <col min="19" max="27" width="7.7109375" style="21" customWidth="1"/>
    <col min="28" max="258" width="7.7109375" style="12" customWidth="1"/>
    <col min="259" max="16384" width="110.7109375" style="12"/>
  </cols>
  <sheetData>
    <row r="1" spans="1:27" x14ac:dyDescent="0.25">
      <c r="A1" s="137"/>
      <c r="B1" s="137"/>
      <c r="C1" s="137"/>
      <c r="D1" s="137"/>
      <c r="E1" s="137"/>
      <c r="F1" s="137"/>
      <c r="G1" s="137"/>
      <c r="H1" s="137"/>
      <c r="I1" s="137"/>
      <c r="J1" s="137"/>
      <c r="K1" s="137"/>
      <c r="L1" s="137"/>
      <c r="M1" s="137"/>
      <c r="N1" s="137"/>
      <c r="O1" s="137"/>
    </row>
    <row r="2" spans="1:27" x14ac:dyDescent="0.25">
      <c r="A2" s="137"/>
      <c r="B2" s="137"/>
      <c r="C2" s="137"/>
      <c r="D2" s="137"/>
      <c r="E2" s="137"/>
      <c r="F2" s="137"/>
      <c r="G2" s="137"/>
      <c r="H2" s="137"/>
      <c r="I2" s="137"/>
      <c r="J2" s="137"/>
      <c r="K2" s="137"/>
      <c r="L2" s="137"/>
      <c r="M2" s="137"/>
      <c r="N2" s="137"/>
      <c r="O2" s="137"/>
    </row>
    <row r="3" spans="1:27" x14ac:dyDescent="0.25">
      <c r="A3" s="137"/>
      <c r="B3" s="137"/>
      <c r="C3" s="137"/>
      <c r="D3" s="137"/>
      <c r="E3" s="137"/>
      <c r="F3" s="137"/>
      <c r="G3" s="137"/>
      <c r="H3" s="137"/>
      <c r="I3" s="137"/>
      <c r="J3" s="137"/>
      <c r="K3" s="137"/>
      <c r="L3" s="137"/>
      <c r="M3" s="137"/>
      <c r="N3" s="137"/>
      <c r="O3" s="137"/>
    </row>
    <row r="4" spans="1:27" ht="18.75" x14ac:dyDescent="0.25">
      <c r="A4" s="136" t="s">
        <v>68</v>
      </c>
      <c r="B4" s="136"/>
      <c r="C4" s="136"/>
      <c r="D4" s="136"/>
      <c r="E4" s="136"/>
      <c r="F4" s="136"/>
      <c r="G4" s="136"/>
      <c r="H4" s="136"/>
      <c r="I4" s="136"/>
      <c r="J4" s="136"/>
      <c r="K4" s="136"/>
      <c r="L4" s="136"/>
      <c r="M4" s="136"/>
      <c r="N4" s="136"/>
      <c r="O4" s="136"/>
    </row>
    <row r="5" spans="1:27" s="26" customFormat="1" ht="13.9" customHeight="1" x14ac:dyDescent="0.25">
      <c r="A5" s="182" t="s">
        <v>73</v>
      </c>
      <c r="B5" s="182"/>
      <c r="C5" s="182"/>
      <c r="D5" s="183" t="s">
        <v>2</v>
      </c>
      <c r="E5" s="183"/>
      <c r="F5" s="183"/>
      <c r="G5" s="183"/>
      <c r="H5" s="183"/>
      <c r="I5" s="183"/>
      <c r="J5" s="183"/>
      <c r="K5" s="183"/>
      <c r="L5" s="183"/>
      <c r="M5" s="183"/>
      <c r="N5" s="183"/>
      <c r="O5" s="183"/>
    </row>
    <row r="6" spans="1:27" s="21" customFormat="1" ht="3" customHeight="1" x14ac:dyDescent="0.25">
      <c r="A6" s="24"/>
      <c r="B6" s="81"/>
      <c r="C6" s="24"/>
      <c r="D6" s="24"/>
      <c r="E6" s="24"/>
      <c r="F6" s="24"/>
      <c r="G6" s="24"/>
      <c r="H6" s="25"/>
      <c r="I6" s="25"/>
      <c r="J6" s="25"/>
      <c r="K6" s="25"/>
      <c r="L6" s="25"/>
      <c r="M6" s="25"/>
      <c r="N6" s="25"/>
      <c r="O6" s="25"/>
    </row>
    <row r="7" spans="1:27" s="26" customFormat="1" ht="13.9" customHeight="1" x14ac:dyDescent="0.25">
      <c r="A7" s="185" t="s">
        <v>74</v>
      </c>
      <c r="B7" s="185"/>
      <c r="C7" s="185"/>
      <c r="D7" s="184"/>
      <c r="E7" s="184"/>
      <c r="F7" s="184"/>
      <c r="G7" s="184"/>
      <c r="H7" s="184"/>
      <c r="I7" s="184"/>
      <c r="J7" s="184"/>
      <c r="K7" s="184"/>
      <c r="L7" s="184"/>
      <c r="M7" s="184"/>
      <c r="N7" s="184"/>
      <c r="O7" s="184"/>
    </row>
    <row r="8" spans="1:27" s="21" customFormat="1" ht="3" customHeight="1" x14ac:dyDescent="0.25">
      <c r="A8" s="24"/>
      <c r="B8" s="81"/>
      <c r="C8" s="24"/>
      <c r="D8" s="24"/>
      <c r="E8" s="24"/>
      <c r="F8" s="24"/>
      <c r="G8" s="24"/>
      <c r="H8" s="25"/>
      <c r="I8" s="25"/>
      <c r="J8" s="25"/>
      <c r="K8" s="25"/>
      <c r="L8" s="25"/>
      <c r="M8" s="25"/>
      <c r="N8" s="25"/>
      <c r="O8" s="25"/>
    </row>
    <row r="9" spans="1:27" s="27" customFormat="1" x14ac:dyDescent="0.25">
      <c r="A9" s="79" t="s">
        <v>13</v>
      </c>
      <c r="B9" s="82"/>
      <c r="C9" s="203" t="s">
        <v>72</v>
      </c>
      <c r="D9" s="203"/>
      <c r="E9" s="203"/>
      <c r="F9" s="203"/>
      <c r="G9" s="203"/>
      <c r="H9" s="203"/>
      <c r="I9" s="203"/>
      <c r="J9" s="203"/>
      <c r="K9" s="203"/>
      <c r="L9" s="203"/>
      <c r="M9" s="203"/>
      <c r="N9" s="203"/>
      <c r="O9" s="203"/>
      <c r="P9" s="26"/>
      <c r="Q9" s="26"/>
      <c r="R9" s="26"/>
      <c r="S9" s="26"/>
      <c r="T9" s="26"/>
      <c r="U9" s="26"/>
      <c r="V9" s="26"/>
      <c r="W9" s="26"/>
      <c r="X9" s="26"/>
      <c r="Y9" s="26"/>
      <c r="Z9" s="26"/>
      <c r="AA9" s="26"/>
    </row>
    <row r="10" spans="1:27" s="27" customFormat="1" ht="2.4500000000000002" customHeight="1" x14ac:dyDescent="0.25">
      <c r="A10" s="79"/>
      <c r="B10" s="82"/>
      <c r="C10" s="79"/>
      <c r="D10" s="28"/>
      <c r="E10" s="28"/>
      <c r="F10" s="28"/>
      <c r="G10" s="28"/>
      <c r="H10" s="79"/>
      <c r="I10" s="79"/>
      <c r="J10" s="79"/>
      <c r="K10" s="79"/>
      <c r="L10" s="79"/>
      <c r="M10" s="79"/>
      <c r="N10" s="79"/>
      <c r="O10" s="79"/>
      <c r="P10" s="26"/>
      <c r="Q10" s="26"/>
      <c r="R10" s="26"/>
      <c r="S10" s="26"/>
      <c r="T10" s="26"/>
      <c r="U10" s="26"/>
      <c r="V10" s="26"/>
      <c r="W10" s="26"/>
      <c r="X10" s="26"/>
      <c r="Y10" s="26"/>
      <c r="Z10" s="26"/>
      <c r="AA10" s="26"/>
    </row>
    <row r="11" spans="1:27" x14ac:dyDescent="0.25">
      <c r="A11" s="23" t="s">
        <v>15</v>
      </c>
      <c r="B11" s="83"/>
      <c r="C11" s="183" t="s">
        <v>20</v>
      </c>
      <c r="D11" s="183"/>
      <c r="E11" s="80"/>
      <c r="F11" s="29" t="s">
        <v>16</v>
      </c>
      <c r="G11" s="10"/>
      <c r="H11" s="204" t="s">
        <v>2</v>
      </c>
      <c r="I11" s="205"/>
      <c r="J11" s="205"/>
      <c r="K11" s="205"/>
      <c r="L11" s="205"/>
      <c r="M11" s="205"/>
      <c r="N11" s="205"/>
      <c r="O11" s="205"/>
    </row>
    <row r="12" spans="1:27" s="21" customFormat="1" ht="3" customHeight="1" x14ac:dyDescent="0.25">
      <c r="A12" s="30"/>
      <c r="B12" s="84"/>
      <c r="C12" s="31"/>
      <c r="D12" s="31"/>
      <c r="E12" s="31"/>
      <c r="F12" s="18"/>
      <c r="G12" s="32"/>
      <c r="H12" s="33"/>
      <c r="I12" s="33"/>
      <c r="J12" s="33"/>
      <c r="K12" s="33"/>
      <c r="L12" s="33"/>
      <c r="M12" s="33"/>
      <c r="N12" s="33"/>
      <c r="O12" s="33"/>
    </row>
    <row r="13" spans="1:27" x14ac:dyDescent="0.25">
      <c r="A13" s="23" t="s">
        <v>18</v>
      </c>
      <c r="B13" s="83"/>
      <c r="C13" s="183">
        <v>2021</v>
      </c>
      <c r="D13" s="183"/>
      <c r="E13" s="80"/>
      <c r="F13" s="19" t="s">
        <v>75</v>
      </c>
      <c r="G13" s="19"/>
      <c r="H13" s="19"/>
      <c r="I13" s="204" t="s">
        <v>2</v>
      </c>
      <c r="J13" s="205"/>
      <c r="K13" s="205"/>
      <c r="L13" s="205"/>
      <c r="M13" s="205"/>
      <c r="N13" s="205"/>
      <c r="O13" s="205"/>
    </row>
    <row r="14" spans="1:27" s="21" customFormat="1" ht="3.75" customHeight="1" thickBot="1" x14ac:dyDescent="0.3">
      <c r="A14" s="22"/>
      <c r="B14" s="85"/>
      <c r="C14" s="22"/>
      <c r="D14" s="22"/>
      <c r="E14" s="22"/>
      <c r="F14" s="22"/>
      <c r="G14" s="22"/>
      <c r="H14" s="22"/>
      <c r="I14" s="204" t="s">
        <v>2</v>
      </c>
      <c r="J14" s="205"/>
      <c r="K14" s="205"/>
      <c r="L14" s="205"/>
      <c r="M14" s="205"/>
      <c r="N14" s="205"/>
      <c r="O14" s="205"/>
    </row>
    <row r="15" spans="1:27" s="21" customFormat="1" ht="14.45" customHeight="1" x14ac:dyDescent="0.25">
      <c r="A15" s="199" t="s">
        <v>21</v>
      </c>
      <c r="B15" s="194"/>
      <c r="C15" s="186" t="s">
        <v>64</v>
      </c>
      <c r="D15" s="189" t="s">
        <v>37</v>
      </c>
      <c r="E15" s="192" t="s">
        <v>76</v>
      </c>
      <c r="F15" s="193"/>
      <c r="G15" s="193"/>
      <c r="H15" s="193"/>
      <c r="I15" s="193"/>
      <c r="J15" s="193"/>
      <c r="K15" s="193"/>
      <c r="L15" s="194"/>
    </row>
    <row r="16" spans="1:27" s="21" customFormat="1" ht="14.45" customHeight="1" x14ac:dyDescent="0.25">
      <c r="A16" s="200"/>
      <c r="B16" s="196"/>
      <c r="C16" s="187"/>
      <c r="D16" s="190"/>
      <c r="E16" s="195"/>
      <c r="F16" s="195"/>
      <c r="G16" s="195"/>
      <c r="H16" s="195"/>
      <c r="I16" s="195"/>
      <c r="J16" s="195"/>
      <c r="K16" s="195"/>
      <c r="L16" s="196"/>
    </row>
    <row r="17" spans="1:12" s="21" customFormat="1" ht="20.25" customHeight="1" thickBot="1" x14ac:dyDescent="0.3">
      <c r="A17" s="200"/>
      <c r="B17" s="196"/>
      <c r="C17" s="188"/>
      <c r="D17" s="191"/>
      <c r="E17" s="197"/>
      <c r="F17" s="197"/>
      <c r="G17" s="197"/>
      <c r="H17" s="197"/>
      <c r="I17" s="197"/>
      <c r="J17" s="197"/>
      <c r="K17" s="197"/>
      <c r="L17" s="198"/>
    </row>
    <row r="18" spans="1:12" s="21" customFormat="1" ht="15" customHeight="1" x14ac:dyDescent="0.25">
      <c r="A18" s="126">
        <v>1</v>
      </c>
      <c r="B18" s="127" t="str">
        <f>IF($D$281=1,"Po",IF($D$281=2,"Ut",IF($D$281=3,"St",IF($D$281=4,"Št",IF($D$281=5,"Pi",IF($D$281=6,"So",IF($D$281=7,"Ne","Nastala chyba")))))))</f>
        <v>St</v>
      </c>
      <c r="C18" s="123"/>
      <c r="D18" s="107">
        <f>SUM(C18:C22)</f>
        <v>0</v>
      </c>
      <c r="E18" s="206"/>
      <c r="F18" s="206"/>
      <c r="G18" s="206"/>
      <c r="H18" s="206"/>
      <c r="I18" s="206"/>
      <c r="J18" s="206"/>
      <c r="K18" s="206"/>
      <c r="L18" s="207"/>
    </row>
    <row r="19" spans="1:12" s="21" customFormat="1" x14ac:dyDescent="0.25">
      <c r="A19" s="131"/>
      <c r="B19" s="125"/>
      <c r="C19" s="107"/>
      <c r="D19" s="130"/>
      <c r="E19" s="181"/>
      <c r="F19" s="181"/>
      <c r="G19" s="181"/>
      <c r="H19" s="181"/>
      <c r="I19" s="181"/>
      <c r="J19" s="181"/>
      <c r="K19" s="181"/>
      <c r="L19" s="208"/>
    </row>
    <row r="20" spans="1:12" s="21" customFormat="1" ht="15.6" hidden="1" customHeight="1" outlineLevel="1" x14ac:dyDescent="0.25">
      <c r="A20" s="131"/>
      <c r="B20" s="125"/>
      <c r="C20" s="95"/>
      <c r="D20" s="130"/>
      <c r="E20" s="181"/>
      <c r="F20" s="181"/>
      <c r="G20" s="181"/>
      <c r="H20" s="181"/>
      <c r="I20" s="181"/>
      <c r="J20" s="181"/>
      <c r="K20" s="181"/>
      <c r="L20" s="208"/>
    </row>
    <row r="21" spans="1:12" s="21" customFormat="1" ht="15.6" hidden="1" customHeight="1" outlineLevel="1" x14ac:dyDescent="0.25">
      <c r="A21" s="131"/>
      <c r="B21" s="125"/>
      <c r="C21" s="95"/>
      <c r="D21" s="130"/>
      <c r="E21" s="181"/>
      <c r="F21" s="181"/>
      <c r="G21" s="181"/>
      <c r="H21" s="181"/>
      <c r="I21" s="181"/>
      <c r="J21" s="181"/>
      <c r="K21" s="181"/>
      <c r="L21" s="208"/>
    </row>
    <row r="22" spans="1:12" s="21" customFormat="1" ht="15.6" hidden="1" customHeight="1" outlineLevel="1" x14ac:dyDescent="0.25">
      <c r="A22" s="131"/>
      <c r="B22" s="125"/>
      <c r="C22" s="108"/>
      <c r="D22" s="130"/>
      <c r="E22" s="201"/>
      <c r="F22" s="201"/>
      <c r="G22" s="201"/>
      <c r="H22" s="201"/>
      <c r="I22" s="201"/>
      <c r="J22" s="201"/>
      <c r="K22" s="201"/>
      <c r="L22" s="202"/>
    </row>
    <row r="23" spans="1:12" s="21" customFormat="1" collapsed="1" x14ac:dyDescent="0.25">
      <c r="A23" s="126">
        <f>IF(A18="","",IF(A18+1&lt;=$D$283,A18+1,""))</f>
        <v>2</v>
      </c>
      <c r="B23" s="127" t="str">
        <f>IF(A23="","",IF(B18="Po","Ut",IF(B18="Ut","St",IF(B18="St","Št",IF(B18="Št","Pi",IF(B18="Pi","So",IF(B18="So","Ne",IF(B18="Ne","Po",""))))))))</f>
        <v>Št</v>
      </c>
      <c r="C23" s="122"/>
      <c r="D23" s="95">
        <f>SUM(C23:C27)</f>
        <v>0</v>
      </c>
      <c r="E23" s="180"/>
      <c r="F23" s="180"/>
      <c r="G23" s="180"/>
      <c r="H23" s="180"/>
      <c r="I23" s="180"/>
      <c r="J23" s="180"/>
      <c r="K23" s="180"/>
      <c r="L23" s="180"/>
    </row>
    <row r="24" spans="1:12" s="21" customFormat="1" x14ac:dyDescent="0.25">
      <c r="A24" s="131"/>
      <c r="B24" s="125"/>
      <c r="C24" s="107"/>
      <c r="D24" s="130"/>
      <c r="E24" s="181"/>
      <c r="F24" s="181"/>
      <c r="G24" s="181"/>
      <c r="H24" s="181"/>
      <c r="I24" s="181"/>
      <c r="J24" s="181"/>
      <c r="K24" s="181"/>
      <c r="L24" s="181"/>
    </row>
    <row r="25" spans="1:12" s="21" customFormat="1" ht="15.6" hidden="1" customHeight="1" outlineLevel="1" x14ac:dyDescent="0.25">
      <c r="A25" s="131"/>
      <c r="B25" s="125"/>
      <c r="C25" s="95"/>
      <c r="D25" s="130"/>
      <c r="E25" s="181"/>
      <c r="F25" s="181"/>
      <c r="G25" s="181"/>
      <c r="H25" s="181"/>
      <c r="I25" s="181"/>
      <c r="J25" s="181"/>
      <c r="K25" s="181"/>
      <c r="L25" s="181"/>
    </row>
    <row r="26" spans="1:12" s="21" customFormat="1" ht="15.6" hidden="1" customHeight="1" outlineLevel="1" x14ac:dyDescent="0.25">
      <c r="A26" s="131"/>
      <c r="B26" s="125"/>
      <c r="C26" s="95"/>
      <c r="D26" s="130"/>
      <c r="E26" s="181"/>
      <c r="F26" s="181"/>
      <c r="G26" s="181"/>
      <c r="H26" s="181"/>
      <c r="I26" s="181"/>
      <c r="J26" s="181"/>
      <c r="K26" s="181"/>
      <c r="L26" s="181"/>
    </row>
    <row r="27" spans="1:12" s="21" customFormat="1" ht="15.6" hidden="1" customHeight="1" outlineLevel="1" x14ac:dyDescent="0.25">
      <c r="A27" s="128"/>
      <c r="B27" s="129"/>
      <c r="C27" s="95"/>
      <c r="D27" s="132"/>
      <c r="E27" s="181"/>
      <c r="F27" s="181"/>
      <c r="G27" s="181"/>
      <c r="H27" s="181"/>
      <c r="I27" s="181"/>
      <c r="J27" s="181"/>
      <c r="K27" s="181"/>
      <c r="L27" s="181"/>
    </row>
    <row r="28" spans="1:12" s="21" customFormat="1" collapsed="1" x14ac:dyDescent="0.25">
      <c r="A28" s="126">
        <f>IF(A23="","",IF(A23+1&lt;=$D$283,A23+1,""))</f>
        <v>3</v>
      </c>
      <c r="B28" s="127" t="str">
        <f>IF(A28="","",IF(B23="Po","Ut",IF(B23="Ut","St",IF(B23="St","Št",IF(B23="Št","Pi",IF(B23="Pi","So",IF(B23="So","Ne",IF(B23="Ne","Po",""))))))))</f>
        <v>Pi</v>
      </c>
      <c r="C28" s="122"/>
      <c r="D28" s="95">
        <f>SUM(C28:C32)</f>
        <v>0</v>
      </c>
      <c r="E28" s="180"/>
      <c r="F28" s="180"/>
      <c r="G28" s="180"/>
      <c r="H28" s="180"/>
      <c r="I28" s="180"/>
      <c r="J28" s="180"/>
      <c r="K28" s="180"/>
      <c r="L28" s="180"/>
    </row>
    <row r="29" spans="1:12" s="21" customFormat="1" x14ac:dyDescent="0.25">
      <c r="A29" s="131"/>
      <c r="B29" s="125"/>
      <c r="C29" s="107"/>
      <c r="D29" s="130"/>
      <c r="E29" s="181"/>
      <c r="F29" s="181"/>
      <c r="G29" s="181"/>
      <c r="H29" s="181"/>
      <c r="I29" s="181"/>
      <c r="J29" s="181"/>
      <c r="K29" s="181"/>
      <c r="L29" s="181"/>
    </row>
    <row r="30" spans="1:12" s="21" customFormat="1" ht="15.6" hidden="1" customHeight="1" outlineLevel="1" x14ac:dyDescent="0.25">
      <c r="A30" s="131"/>
      <c r="B30" s="125"/>
      <c r="C30" s="95"/>
      <c r="D30" s="130"/>
      <c r="E30" s="181"/>
      <c r="F30" s="181"/>
      <c r="G30" s="181"/>
      <c r="H30" s="181"/>
      <c r="I30" s="181"/>
      <c r="J30" s="181"/>
      <c r="K30" s="181"/>
      <c r="L30" s="181"/>
    </row>
    <row r="31" spans="1:12" s="21" customFormat="1" ht="15.6" hidden="1" customHeight="1" outlineLevel="1" x14ac:dyDescent="0.25">
      <c r="A31" s="131"/>
      <c r="B31" s="125"/>
      <c r="C31" s="95"/>
      <c r="D31" s="130"/>
      <c r="E31" s="181"/>
      <c r="F31" s="181"/>
      <c r="G31" s="181"/>
      <c r="H31" s="181"/>
      <c r="I31" s="181"/>
      <c r="J31" s="181"/>
      <c r="K31" s="181"/>
      <c r="L31" s="181"/>
    </row>
    <row r="32" spans="1:12" s="21" customFormat="1" ht="15.6" hidden="1" customHeight="1" outlineLevel="1" x14ac:dyDescent="0.25">
      <c r="A32" s="128"/>
      <c r="B32" s="129"/>
      <c r="C32" s="95"/>
      <c r="D32" s="132"/>
      <c r="E32" s="181"/>
      <c r="F32" s="181"/>
      <c r="G32" s="181"/>
      <c r="H32" s="181"/>
      <c r="I32" s="181"/>
      <c r="J32" s="181"/>
      <c r="K32" s="181"/>
      <c r="L32" s="181"/>
    </row>
    <row r="33" spans="1:15" s="21" customFormat="1" collapsed="1" x14ac:dyDescent="0.25">
      <c r="A33" s="126">
        <f>IF(A28="","",IF(A28+1&lt;=$D$283,A28+1,""))</f>
        <v>4</v>
      </c>
      <c r="B33" s="127" t="str">
        <f>IF(A33="","",IF(B28="Po","Ut",IF(B28="Ut","St",IF(B28="St","Št",IF(B28="Št","Pi",IF(B28="Pi","So",IF(B28="So","Ne",IF(B28="Ne","Po",""))))))))</f>
        <v>So</v>
      </c>
      <c r="C33" s="122"/>
      <c r="D33" s="95">
        <f>SUM(C33:C37)</f>
        <v>0</v>
      </c>
      <c r="E33" s="180"/>
      <c r="F33" s="180"/>
      <c r="G33" s="180"/>
      <c r="H33" s="180"/>
      <c r="I33" s="180"/>
      <c r="J33" s="180"/>
      <c r="K33" s="180"/>
      <c r="L33" s="180"/>
    </row>
    <row r="34" spans="1:15" s="21" customFormat="1" x14ac:dyDescent="0.25">
      <c r="A34" s="131"/>
      <c r="B34" s="125"/>
      <c r="C34" s="107"/>
      <c r="D34" s="130"/>
      <c r="E34" s="181"/>
      <c r="F34" s="181"/>
      <c r="G34" s="181"/>
      <c r="H34" s="181"/>
      <c r="I34" s="181"/>
      <c r="J34" s="181"/>
      <c r="K34" s="181"/>
      <c r="L34" s="181"/>
    </row>
    <row r="35" spans="1:15" s="21" customFormat="1" ht="15.6" hidden="1" customHeight="1" outlineLevel="1" x14ac:dyDescent="0.25">
      <c r="A35" s="131"/>
      <c r="B35" s="125"/>
      <c r="C35" s="95"/>
      <c r="D35" s="130"/>
      <c r="E35" s="181"/>
      <c r="F35" s="181"/>
      <c r="G35" s="181"/>
      <c r="H35" s="181"/>
      <c r="I35" s="181"/>
      <c r="J35" s="181"/>
      <c r="K35" s="181"/>
      <c r="L35" s="181"/>
    </row>
    <row r="36" spans="1:15" s="21" customFormat="1" ht="15.6" hidden="1" customHeight="1" outlineLevel="1" x14ac:dyDescent="0.25">
      <c r="A36" s="131"/>
      <c r="B36" s="125"/>
      <c r="C36" s="95"/>
      <c r="D36" s="130"/>
      <c r="E36" s="181"/>
      <c r="F36" s="181"/>
      <c r="G36" s="181"/>
      <c r="H36" s="181"/>
      <c r="I36" s="181"/>
      <c r="J36" s="181"/>
      <c r="K36" s="181"/>
      <c r="L36" s="181"/>
    </row>
    <row r="37" spans="1:15" s="21" customFormat="1" ht="15.6" hidden="1" customHeight="1" outlineLevel="1" x14ac:dyDescent="0.25">
      <c r="A37" s="128"/>
      <c r="B37" s="129"/>
      <c r="C37" s="95"/>
      <c r="D37" s="132"/>
      <c r="E37" s="181"/>
      <c r="F37" s="181"/>
      <c r="G37" s="181"/>
      <c r="H37" s="181"/>
      <c r="I37" s="181"/>
      <c r="J37" s="181"/>
      <c r="K37" s="181"/>
      <c r="L37" s="181"/>
    </row>
    <row r="38" spans="1:15" s="21" customFormat="1" collapsed="1" x14ac:dyDescent="0.25">
      <c r="A38" s="126">
        <f>IF(A33="","",IF(A33+1&lt;=$D$283,A33+1,""))</f>
        <v>5</v>
      </c>
      <c r="B38" s="127" t="str">
        <f>IF(A38="","",IF(B33="Po","Ut",IF(B33="Ut","St",IF(B33="St","Št",IF(B33="Št","Pi",IF(B33="Pi","So",IF(B33="So","Ne",IF(B33="Ne","Po",""))))))))</f>
        <v>Ne</v>
      </c>
      <c r="C38" s="122"/>
      <c r="D38" s="95">
        <f>SUM(C38:C42)</f>
        <v>0</v>
      </c>
      <c r="E38" s="180"/>
      <c r="F38" s="180"/>
      <c r="G38" s="180"/>
      <c r="H38" s="180"/>
      <c r="I38" s="180"/>
      <c r="J38" s="180"/>
      <c r="K38" s="180"/>
      <c r="L38" s="180"/>
    </row>
    <row r="39" spans="1:15" s="21" customFormat="1" x14ac:dyDescent="0.25">
      <c r="A39" s="131"/>
      <c r="B39" s="125"/>
      <c r="C39" s="107"/>
      <c r="D39" s="130"/>
      <c r="E39" s="181"/>
      <c r="F39" s="181"/>
      <c r="G39" s="181"/>
      <c r="H39" s="181"/>
      <c r="I39" s="181"/>
      <c r="J39" s="181"/>
      <c r="K39" s="181"/>
      <c r="L39" s="181"/>
    </row>
    <row r="40" spans="1:15" s="21" customFormat="1" ht="15.6" hidden="1" customHeight="1" outlineLevel="1" x14ac:dyDescent="0.25">
      <c r="A40" s="131"/>
      <c r="B40" s="125"/>
      <c r="C40" s="95"/>
      <c r="D40" s="130"/>
      <c r="E40" s="181"/>
      <c r="F40" s="181"/>
      <c r="G40" s="181"/>
      <c r="H40" s="181"/>
      <c r="I40" s="181"/>
      <c r="J40" s="181"/>
      <c r="K40" s="181"/>
      <c r="L40" s="181"/>
    </row>
    <row r="41" spans="1:15" s="21" customFormat="1" ht="15.6" hidden="1" customHeight="1" outlineLevel="1" x14ac:dyDescent="0.25">
      <c r="A41" s="131"/>
      <c r="B41" s="125"/>
      <c r="C41" s="95"/>
      <c r="D41" s="130"/>
      <c r="E41" s="181"/>
      <c r="F41" s="181"/>
      <c r="G41" s="181"/>
      <c r="H41" s="181"/>
      <c r="I41" s="181"/>
      <c r="J41" s="181"/>
      <c r="K41" s="181"/>
      <c r="L41" s="181"/>
    </row>
    <row r="42" spans="1:15" s="21" customFormat="1" ht="15.6" hidden="1" customHeight="1" outlineLevel="1" x14ac:dyDescent="0.25">
      <c r="A42" s="128"/>
      <c r="B42" s="129"/>
      <c r="C42" s="95"/>
      <c r="D42" s="132"/>
      <c r="E42" s="181"/>
      <c r="F42" s="181"/>
      <c r="G42" s="181"/>
      <c r="H42" s="181"/>
      <c r="I42" s="181"/>
      <c r="J42" s="181"/>
      <c r="K42" s="181"/>
      <c r="L42" s="181"/>
    </row>
    <row r="43" spans="1:15" s="21" customFormat="1" collapsed="1" x14ac:dyDescent="0.25">
      <c r="A43" s="126">
        <f>IF(A38="","",IF(A38+1&lt;=$D$283,A38+1,""))</f>
        <v>6</v>
      </c>
      <c r="B43" s="127" t="str">
        <f>IF(A43="","",IF(B38="Po","Ut",IF(B38="Ut","St",IF(B38="St","Št",IF(B38="Št","Pi",IF(B38="Pi","So",IF(B38="So","Ne",IF(B38="Ne","Po",""))))))))</f>
        <v>Po</v>
      </c>
      <c r="C43" s="122"/>
      <c r="D43" s="95">
        <f>SUM(C43:C47)</f>
        <v>0</v>
      </c>
      <c r="E43" s="180"/>
      <c r="F43" s="180"/>
      <c r="G43" s="180"/>
      <c r="H43" s="180"/>
      <c r="I43" s="180"/>
      <c r="J43" s="180"/>
      <c r="K43" s="180"/>
      <c r="L43" s="180"/>
      <c r="O43" s="34"/>
    </row>
    <row r="44" spans="1:15" s="21" customFormat="1" x14ac:dyDescent="0.25">
      <c r="A44" s="131"/>
      <c r="B44" s="125"/>
      <c r="C44" s="107"/>
      <c r="D44" s="130"/>
      <c r="E44" s="181"/>
      <c r="F44" s="181"/>
      <c r="G44" s="181"/>
      <c r="H44" s="181"/>
      <c r="I44" s="181"/>
      <c r="J44" s="181"/>
      <c r="K44" s="181"/>
      <c r="L44" s="181"/>
      <c r="O44" s="34"/>
    </row>
    <row r="45" spans="1:15" s="21" customFormat="1" ht="15.6" hidden="1" customHeight="1" outlineLevel="1" x14ac:dyDescent="0.25">
      <c r="A45" s="131"/>
      <c r="B45" s="125"/>
      <c r="C45" s="95"/>
      <c r="D45" s="130"/>
      <c r="E45" s="181"/>
      <c r="F45" s="181"/>
      <c r="G45" s="181"/>
      <c r="H45" s="181"/>
      <c r="I45" s="181"/>
      <c r="J45" s="181"/>
      <c r="K45" s="181"/>
      <c r="L45" s="181"/>
      <c r="O45" s="34"/>
    </row>
    <row r="46" spans="1:15" s="21" customFormat="1" ht="15.6" hidden="1" customHeight="1" outlineLevel="1" x14ac:dyDescent="0.25">
      <c r="A46" s="131"/>
      <c r="B46" s="125"/>
      <c r="C46" s="95"/>
      <c r="D46" s="130"/>
      <c r="E46" s="181"/>
      <c r="F46" s="181"/>
      <c r="G46" s="181"/>
      <c r="H46" s="181"/>
      <c r="I46" s="181"/>
      <c r="J46" s="181"/>
      <c r="K46" s="181"/>
      <c r="L46" s="181"/>
      <c r="O46" s="34"/>
    </row>
    <row r="47" spans="1:15" s="21" customFormat="1" ht="15.6" hidden="1" customHeight="1" outlineLevel="1" x14ac:dyDescent="0.25">
      <c r="A47" s="128"/>
      <c r="B47" s="129"/>
      <c r="C47" s="95"/>
      <c r="D47" s="132"/>
      <c r="E47" s="181"/>
      <c r="F47" s="181"/>
      <c r="G47" s="181"/>
      <c r="H47" s="181"/>
      <c r="I47" s="181"/>
      <c r="J47" s="181"/>
      <c r="K47" s="181"/>
      <c r="L47" s="181"/>
      <c r="O47" s="34"/>
    </row>
    <row r="48" spans="1:15" s="21" customFormat="1" collapsed="1" x14ac:dyDescent="0.25">
      <c r="A48" s="126">
        <f>IF(A43="","",IF(A43+1&lt;=$D$283,A43+1,""))</f>
        <v>7</v>
      </c>
      <c r="B48" s="127" t="str">
        <f>IF(A48="","",IF(B43="Po","Ut",IF(B43="Ut","St",IF(B43="St","Št",IF(B43="Št","Pi",IF(B43="Pi","So",IF(B43="So","Ne",IF(B43="Ne","Po",""))))))))</f>
        <v>Ut</v>
      </c>
      <c r="C48" s="122"/>
      <c r="D48" s="95">
        <f>SUM(C48:C52)</f>
        <v>0</v>
      </c>
      <c r="E48" s="180"/>
      <c r="F48" s="180"/>
      <c r="G48" s="180"/>
      <c r="H48" s="180"/>
      <c r="I48" s="180"/>
      <c r="J48" s="180"/>
      <c r="K48" s="180"/>
      <c r="L48" s="180"/>
    </row>
    <row r="49" spans="1:12" s="21" customFormat="1" x14ac:dyDescent="0.25">
      <c r="A49" s="131"/>
      <c r="B49" s="125"/>
      <c r="C49" s="107"/>
      <c r="D49" s="130"/>
      <c r="E49" s="181"/>
      <c r="F49" s="181"/>
      <c r="G49" s="181"/>
      <c r="H49" s="181"/>
      <c r="I49" s="181"/>
      <c r="J49" s="181"/>
      <c r="K49" s="181"/>
      <c r="L49" s="181"/>
    </row>
    <row r="50" spans="1:12" s="21" customFormat="1" ht="15.6" hidden="1" customHeight="1" outlineLevel="1" x14ac:dyDescent="0.25">
      <c r="A50" s="131"/>
      <c r="B50" s="125"/>
      <c r="C50" s="95"/>
      <c r="D50" s="130"/>
      <c r="E50" s="181"/>
      <c r="F50" s="181"/>
      <c r="G50" s="181"/>
      <c r="H50" s="181"/>
      <c r="I50" s="181"/>
      <c r="J50" s="181"/>
      <c r="K50" s="181"/>
      <c r="L50" s="181"/>
    </row>
    <row r="51" spans="1:12" s="21" customFormat="1" ht="15.6" hidden="1" customHeight="1" outlineLevel="1" x14ac:dyDescent="0.25">
      <c r="A51" s="131"/>
      <c r="B51" s="125"/>
      <c r="C51" s="95"/>
      <c r="D51" s="130"/>
      <c r="E51" s="181"/>
      <c r="F51" s="181"/>
      <c r="G51" s="181"/>
      <c r="H51" s="181"/>
      <c r="I51" s="181"/>
      <c r="J51" s="181"/>
      <c r="K51" s="181"/>
      <c r="L51" s="181"/>
    </row>
    <row r="52" spans="1:12" s="21" customFormat="1" ht="15.6" hidden="1" customHeight="1" outlineLevel="1" x14ac:dyDescent="0.25">
      <c r="A52" s="128"/>
      <c r="B52" s="129"/>
      <c r="C52" s="95"/>
      <c r="D52" s="132"/>
      <c r="E52" s="181"/>
      <c r="F52" s="181"/>
      <c r="G52" s="181"/>
      <c r="H52" s="181"/>
      <c r="I52" s="181"/>
      <c r="J52" s="181"/>
      <c r="K52" s="181"/>
      <c r="L52" s="181"/>
    </row>
    <row r="53" spans="1:12" s="21" customFormat="1" collapsed="1" x14ac:dyDescent="0.25">
      <c r="A53" s="126">
        <f>IF(A48="","",IF(A48+1&lt;=$D$283,A48+1,""))</f>
        <v>8</v>
      </c>
      <c r="B53" s="127" t="str">
        <f>IF(A53="","",IF(B48="Po","Ut",IF(B48="Ut","St",IF(B48="St","Št",IF(B48="Št","Pi",IF(B48="Pi","So",IF(B48="So","Ne",IF(B48="Ne","Po",""))))))))</f>
        <v>St</v>
      </c>
      <c r="C53" s="122"/>
      <c r="D53" s="95">
        <f>SUM(C53:C57)</f>
        <v>0</v>
      </c>
      <c r="E53" s="180"/>
      <c r="F53" s="180"/>
      <c r="G53" s="180"/>
      <c r="H53" s="180"/>
      <c r="I53" s="180"/>
      <c r="J53" s="180"/>
      <c r="K53" s="180"/>
      <c r="L53" s="180"/>
    </row>
    <row r="54" spans="1:12" s="21" customFormat="1" x14ac:dyDescent="0.25">
      <c r="A54" s="131"/>
      <c r="B54" s="125"/>
      <c r="C54" s="107"/>
      <c r="D54" s="130"/>
      <c r="E54" s="181"/>
      <c r="F54" s="181"/>
      <c r="G54" s="181"/>
      <c r="H54" s="181"/>
      <c r="I54" s="181"/>
      <c r="J54" s="181"/>
      <c r="K54" s="181"/>
      <c r="L54" s="181"/>
    </row>
    <row r="55" spans="1:12" s="21" customFormat="1" ht="15.6" hidden="1" customHeight="1" outlineLevel="1" x14ac:dyDescent="0.25">
      <c r="A55" s="131"/>
      <c r="B55" s="125"/>
      <c r="C55" s="95"/>
      <c r="D55" s="130"/>
      <c r="E55" s="181"/>
      <c r="F55" s="181"/>
      <c r="G55" s="181"/>
      <c r="H55" s="181"/>
      <c r="I55" s="181"/>
      <c r="J55" s="181"/>
      <c r="K55" s="181"/>
      <c r="L55" s="181"/>
    </row>
    <row r="56" spans="1:12" s="21" customFormat="1" ht="15.6" hidden="1" customHeight="1" outlineLevel="1" x14ac:dyDescent="0.25">
      <c r="A56" s="131"/>
      <c r="B56" s="125"/>
      <c r="C56" s="95"/>
      <c r="D56" s="130"/>
      <c r="E56" s="181"/>
      <c r="F56" s="181"/>
      <c r="G56" s="181"/>
      <c r="H56" s="181"/>
      <c r="I56" s="181"/>
      <c r="J56" s="181"/>
      <c r="K56" s="181"/>
      <c r="L56" s="181"/>
    </row>
    <row r="57" spans="1:12" s="21" customFormat="1" ht="15.6" hidden="1" customHeight="1" outlineLevel="1" x14ac:dyDescent="0.25">
      <c r="A57" s="128"/>
      <c r="B57" s="129"/>
      <c r="C57" s="95"/>
      <c r="D57" s="132"/>
      <c r="E57" s="181"/>
      <c r="F57" s="181"/>
      <c r="G57" s="181"/>
      <c r="H57" s="181"/>
      <c r="I57" s="181"/>
      <c r="J57" s="181"/>
      <c r="K57" s="181"/>
      <c r="L57" s="181"/>
    </row>
    <row r="58" spans="1:12" s="21" customFormat="1" collapsed="1" x14ac:dyDescent="0.25">
      <c r="A58" s="126">
        <f>IF(A53="","",IF(A53+1&lt;=$D$283,A53+1,""))</f>
        <v>9</v>
      </c>
      <c r="B58" s="127" t="str">
        <f>IF(A58="","",IF(B53="Po","Ut",IF(B53="Ut","St",IF(B53="St","Št",IF(B53="Št","Pi",IF(B53="Pi","So",IF(B53="So","Ne",IF(B53="Ne","Po",""))))))))</f>
        <v>Št</v>
      </c>
      <c r="C58" s="122"/>
      <c r="D58" s="95">
        <f>SUM(C58:C62)</f>
        <v>0</v>
      </c>
      <c r="E58" s="180"/>
      <c r="F58" s="180"/>
      <c r="G58" s="180"/>
      <c r="H58" s="180"/>
      <c r="I58" s="180"/>
      <c r="J58" s="180"/>
      <c r="K58" s="180"/>
      <c r="L58" s="180"/>
    </row>
    <row r="59" spans="1:12" s="21" customFormat="1" x14ac:dyDescent="0.25">
      <c r="A59" s="131"/>
      <c r="B59" s="125"/>
      <c r="C59" s="107"/>
      <c r="D59" s="130"/>
      <c r="E59" s="181"/>
      <c r="F59" s="181"/>
      <c r="G59" s="181"/>
      <c r="H59" s="181"/>
      <c r="I59" s="181"/>
      <c r="J59" s="181"/>
      <c r="K59" s="181"/>
      <c r="L59" s="181"/>
    </row>
    <row r="60" spans="1:12" s="21" customFormat="1" ht="15.6" hidden="1" customHeight="1" outlineLevel="1" x14ac:dyDescent="0.25">
      <c r="A60" s="131"/>
      <c r="B60" s="125"/>
      <c r="C60" s="95"/>
      <c r="D60" s="130"/>
      <c r="E60" s="181"/>
      <c r="F60" s="181"/>
      <c r="G60" s="181"/>
      <c r="H60" s="181"/>
      <c r="I60" s="181"/>
      <c r="J60" s="181"/>
      <c r="K60" s="181"/>
      <c r="L60" s="181"/>
    </row>
    <row r="61" spans="1:12" s="21" customFormat="1" ht="15.6" hidden="1" customHeight="1" outlineLevel="1" x14ac:dyDescent="0.25">
      <c r="A61" s="131"/>
      <c r="B61" s="125"/>
      <c r="C61" s="95"/>
      <c r="D61" s="130"/>
      <c r="E61" s="181"/>
      <c r="F61" s="181"/>
      <c r="G61" s="181"/>
      <c r="H61" s="181"/>
      <c r="I61" s="181"/>
      <c r="J61" s="181"/>
      <c r="K61" s="181"/>
      <c r="L61" s="181"/>
    </row>
    <row r="62" spans="1:12" s="21" customFormat="1" ht="15.6" hidden="1" customHeight="1" outlineLevel="1" x14ac:dyDescent="0.25">
      <c r="A62" s="128"/>
      <c r="B62" s="129"/>
      <c r="C62" s="95"/>
      <c r="D62" s="132"/>
      <c r="E62" s="181"/>
      <c r="F62" s="181"/>
      <c r="G62" s="181"/>
      <c r="H62" s="181"/>
      <c r="I62" s="181"/>
      <c r="J62" s="181"/>
      <c r="K62" s="181"/>
      <c r="L62" s="181"/>
    </row>
    <row r="63" spans="1:12" s="21" customFormat="1" collapsed="1" x14ac:dyDescent="0.25">
      <c r="A63" s="126">
        <f>IF(A58="","",IF(A58+1&lt;=$D$283,A58+1,""))</f>
        <v>10</v>
      </c>
      <c r="B63" s="127" t="str">
        <f>IF(A63="","",IF(B58="Po","Ut",IF(B58="Ut","St",IF(B58="St","Št",IF(B58="Št","Pi",IF(B58="Pi","So",IF(B58="So","Ne",IF(B58="Ne","Po",""))))))))</f>
        <v>Pi</v>
      </c>
      <c r="C63" s="122"/>
      <c r="D63" s="95">
        <f>SUM(C63:C67)</f>
        <v>0</v>
      </c>
      <c r="E63" s="180"/>
      <c r="F63" s="180"/>
      <c r="G63" s="180"/>
      <c r="H63" s="180"/>
      <c r="I63" s="180"/>
      <c r="J63" s="180"/>
      <c r="K63" s="180"/>
      <c r="L63" s="180"/>
    </row>
    <row r="64" spans="1:12" s="21" customFormat="1" x14ac:dyDescent="0.25">
      <c r="A64" s="131"/>
      <c r="B64" s="125"/>
      <c r="C64" s="107"/>
      <c r="D64" s="130"/>
      <c r="E64" s="181"/>
      <c r="F64" s="181"/>
      <c r="G64" s="181"/>
      <c r="H64" s="181"/>
      <c r="I64" s="181"/>
      <c r="J64" s="181"/>
      <c r="K64" s="181"/>
      <c r="L64" s="181"/>
    </row>
    <row r="65" spans="1:12" s="21" customFormat="1" ht="15.6" hidden="1" customHeight="1" outlineLevel="1" x14ac:dyDescent="0.25">
      <c r="A65" s="131"/>
      <c r="B65" s="125"/>
      <c r="C65" s="95"/>
      <c r="D65" s="130"/>
      <c r="E65" s="181"/>
      <c r="F65" s="181"/>
      <c r="G65" s="181"/>
      <c r="H65" s="181"/>
      <c r="I65" s="181"/>
      <c r="J65" s="181"/>
      <c r="K65" s="181"/>
      <c r="L65" s="181"/>
    </row>
    <row r="66" spans="1:12" s="21" customFormat="1" ht="15.6" hidden="1" customHeight="1" outlineLevel="1" x14ac:dyDescent="0.25">
      <c r="A66" s="131"/>
      <c r="B66" s="125"/>
      <c r="C66" s="95"/>
      <c r="D66" s="130"/>
      <c r="E66" s="181"/>
      <c r="F66" s="181"/>
      <c r="G66" s="181"/>
      <c r="H66" s="181"/>
      <c r="I66" s="181"/>
      <c r="J66" s="181"/>
      <c r="K66" s="181"/>
      <c r="L66" s="181"/>
    </row>
    <row r="67" spans="1:12" s="21" customFormat="1" ht="15.6" hidden="1" customHeight="1" outlineLevel="1" x14ac:dyDescent="0.25">
      <c r="A67" s="128"/>
      <c r="B67" s="129"/>
      <c r="C67" s="95"/>
      <c r="D67" s="132"/>
      <c r="E67" s="181"/>
      <c r="F67" s="181"/>
      <c r="G67" s="181"/>
      <c r="H67" s="181"/>
      <c r="I67" s="181"/>
      <c r="J67" s="181"/>
      <c r="K67" s="181"/>
      <c r="L67" s="181"/>
    </row>
    <row r="68" spans="1:12" s="21" customFormat="1" collapsed="1" x14ac:dyDescent="0.25">
      <c r="A68" s="126">
        <f>IF(A63="","",IF(A63+1&lt;=$D$283,A63+1,""))</f>
        <v>11</v>
      </c>
      <c r="B68" s="127" t="str">
        <f>IF(A68="","",IF(B63="Po","Ut",IF(B63="Ut","St",IF(B63="St","Št",IF(B63="Št","Pi",IF(B63="Pi","So",IF(B63="So","Ne",IF(B63="Ne","Po",""))))))))</f>
        <v>So</v>
      </c>
      <c r="C68" s="122"/>
      <c r="D68" s="95">
        <f>SUM(C68:C72)</f>
        <v>0</v>
      </c>
      <c r="E68" s="180"/>
      <c r="F68" s="180"/>
      <c r="G68" s="180"/>
      <c r="H68" s="180"/>
      <c r="I68" s="180"/>
      <c r="J68" s="180"/>
      <c r="K68" s="180"/>
      <c r="L68" s="180"/>
    </row>
    <row r="69" spans="1:12" s="21" customFormat="1" x14ac:dyDescent="0.25">
      <c r="A69" s="131"/>
      <c r="B69" s="125"/>
      <c r="C69" s="107"/>
      <c r="D69" s="130"/>
      <c r="E69" s="181"/>
      <c r="F69" s="181"/>
      <c r="G69" s="181"/>
      <c r="H69" s="181"/>
      <c r="I69" s="181"/>
      <c r="J69" s="181"/>
      <c r="K69" s="181"/>
      <c r="L69" s="181"/>
    </row>
    <row r="70" spans="1:12" s="21" customFormat="1" ht="15.6" hidden="1" customHeight="1" outlineLevel="1" x14ac:dyDescent="0.25">
      <c r="A70" s="131"/>
      <c r="B70" s="125"/>
      <c r="C70" s="95"/>
      <c r="D70" s="130"/>
      <c r="E70" s="181"/>
      <c r="F70" s="181"/>
      <c r="G70" s="181"/>
      <c r="H70" s="181"/>
      <c r="I70" s="181"/>
      <c r="J70" s="181"/>
      <c r="K70" s="181"/>
      <c r="L70" s="181"/>
    </row>
    <row r="71" spans="1:12" s="21" customFormat="1" ht="15.6" hidden="1" customHeight="1" outlineLevel="1" x14ac:dyDescent="0.25">
      <c r="A71" s="131"/>
      <c r="B71" s="125"/>
      <c r="C71" s="95"/>
      <c r="D71" s="130"/>
      <c r="E71" s="181"/>
      <c r="F71" s="181"/>
      <c r="G71" s="181"/>
      <c r="H71" s="181"/>
      <c r="I71" s="181"/>
      <c r="J71" s="181"/>
      <c r="K71" s="181"/>
      <c r="L71" s="181"/>
    </row>
    <row r="72" spans="1:12" s="21" customFormat="1" ht="15.6" hidden="1" customHeight="1" outlineLevel="1" x14ac:dyDescent="0.25">
      <c r="A72" s="128"/>
      <c r="B72" s="129"/>
      <c r="C72" s="95"/>
      <c r="D72" s="132"/>
      <c r="E72" s="181"/>
      <c r="F72" s="181"/>
      <c r="G72" s="181"/>
      <c r="H72" s="181"/>
      <c r="I72" s="181"/>
      <c r="J72" s="181"/>
      <c r="K72" s="181"/>
      <c r="L72" s="181"/>
    </row>
    <row r="73" spans="1:12" s="21" customFormat="1" collapsed="1" x14ac:dyDescent="0.25">
      <c r="A73" s="126">
        <f>IF(A68="","",IF(A68+1&lt;=$D$283,A68+1,""))</f>
        <v>12</v>
      </c>
      <c r="B73" s="127" t="str">
        <f>IF(A73="","",IF(B68="Po","Ut",IF(B68="Ut","St",IF(B68="St","Št",IF(B68="Št","Pi",IF(B68="Pi","So",IF(B68="So","Ne",IF(B68="Ne","Po",""))))))))</f>
        <v>Ne</v>
      </c>
      <c r="C73" s="122"/>
      <c r="D73" s="95">
        <f>SUM(C73:C77)</f>
        <v>0</v>
      </c>
      <c r="E73" s="180"/>
      <c r="F73" s="180"/>
      <c r="G73" s="180"/>
      <c r="H73" s="180"/>
      <c r="I73" s="180"/>
      <c r="J73" s="180"/>
      <c r="K73" s="180"/>
      <c r="L73" s="180"/>
    </row>
    <row r="74" spans="1:12" s="21" customFormat="1" x14ac:dyDescent="0.25">
      <c r="A74" s="131"/>
      <c r="B74" s="125"/>
      <c r="C74" s="107"/>
      <c r="D74" s="130"/>
      <c r="E74" s="181"/>
      <c r="F74" s="181"/>
      <c r="G74" s="181"/>
      <c r="H74" s="181"/>
      <c r="I74" s="181"/>
      <c r="J74" s="181"/>
      <c r="K74" s="181"/>
      <c r="L74" s="181"/>
    </row>
    <row r="75" spans="1:12" s="21" customFormat="1" ht="15.6" hidden="1" customHeight="1" outlineLevel="1" x14ac:dyDescent="0.25">
      <c r="A75" s="131"/>
      <c r="B75" s="125"/>
      <c r="C75" s="95"/>
      <c r="D75" s="130"/>
      <c r="E75" s="181"/>
      <c r="F75" s="181"/>
      <c r="G75" s="181"/>
      <c r="H75" s="181"/>
      <c r="I75" s="181"/>
      <c r="J75" s="181"/>
      <c r="K75" s="181"/>
      <c r="L75" s="181"/>
    </row>
    <row r="76" spans="1:12" s="21" customFormat="1" ht="15.6" hidden="1" customHeight="1" outlineLevel="1" x14ac:dyDescent="0.25">
      <c r="A76" s="131"/>
      <c r="B76" s="125"/>
      <c r="C76" s="95"/>
      <c r="D76" s="130"/>
      <c r="E76" s="181"/>
      <c r="F76" s="181"/>
      <c r="G76" s="181"/>
      <c r="H76" s="181"/>
      <c r="I76" s="181"/>
      <c r="J76" s="181"/>
      <c r="K76" s="181"/>
      <c r="L76" s="181"/>
    </row>
    <row r="77" spans="1:12" s="21" customFormat="1" ht="15.6" hidden="1" customHeight="1" outlineLevel="1" x14ac:dyDescent="0.25">
      <c r="A77" s="128"/>
      <c r="B77" s="129"/>
      <c r="C77" s="95"/>
      <c r="D77" s="132"/>
      <c r="E77" s="181"/>
      <c r="F77" s="181"/>
      <c r="G77" s="181"/>
      <c r="H77" s="181"/>
      <c r="I77" s="181"/>
      <c r="J77" s="181"/>
      <c r="K77" s="181"/>
      <c r="L77" s="181"/>
    </row>
    <row r="78" spans="1:12" s="21" customFormat="1" collapsed="1" x14ac:dyDescent="0.25">
      <c r="A78" s="126">
        <f>IF(A73="","",IF(A73+1&lt;=$D$283,A73+1,""))</f>
        <v>13</v>
      </c>
      <c r="B78" s="127" t="str">
        <f>IF(A78="","",IF(B73="Po","Ut",IF(B73="Ut","St",IF(B73="St","Št",IF(B73="Št","Pi",IF(B73="Pi","So",IF(B73="So","Ne",IF(B73="Ne","Po",""))))))))</f>
        <v>Po</v>
      </c>
      <c r="C78" s="122"/>
      <c r="D78" s="95">
        <f>SUM(C78:C82)</f>
        <v>0</v>
      </c>
      <c r="E78" s="180"/>
      <c r="F78" s="180"/>
      <c r="G78" s="180"/>
      <c r="H78" s="180"/>
      <c r="I78" s="180"/>
      <c r="J78" s="180"/>
      <c r="K78" s="180"/>
      <c r="L78" s="180"/>
    </row>
    <row r="79" spans="1:12" s="21" customFormat="1" x14ac:dyDescent="0.25">
      <c r="A79" s="131"/>
      <c r="B79" s="125"/>
      <c r="C79" s="107"/>
      <c r="D79" s="130"/>
      <c r="E79" s="181"/>
      <c r="F79" s="181"/>
      <c r="G79" s="181"/>
      <c r="H79" s="181"/>
      <c r="I79" s="181"/>
      <c r="J79" s="181"/>
      <c r="K79" s="181"/>
      <c r="L79" s="181"/>
    </row>
    <row r="80" spans="1:12" s="21" customFormat="1" ht="15.6" hidden="1" customHeight="1" outlineLevel="1" x14ac:dyDescent="0.25">
      <c r="A80" s="131"/>
      <c r="B80" s="125"/>
      <c r="C80" s="95"/>
      <c r="D80" s="130"/>
      <c r="E80" s="181"/>
      <c r="F80" s="181"/>
      <c r="G80" s="181"/>
      <c r="H80" s="181"/>
      <c r="I80" s="181"/>
      <c r="J80" s="181"/>
      <c r="K80" s="181"/>
      <c r="L80" s="181"/>
    </row>
    <row r="81" spans="1:12" s="21" customFormat="1" ht="15.6" hidden="1" customHeight="1" outlineLevel="1" x14ac:dyDescent="0.25">
      <c r="A81" s="131"/>
      <c r="B81" s="125"/>
      <c r="C81" s="95"/>
      <c r="D81" s="130"/>
      <c r="E81" s="181"/>
      <c r="F81" s="181"/>
      <c r="G81" s="181"/>
      <c r="H81" s="181"/>
      <c r="I81" s="181"/>
      <c r="J81" s="181"/>
      <c r="K81" s="181"/>
      <c r="L81" s="181"/>
    </row>
    <row r="82" spans="1:12" s="21" customFormat="1" ht="15.6" hidden="1" customHeight="1" outlineLevel="1" x14ac:dyDescent="0.25">
      <c r="A82" s="128"/>
      <c r="B82" s="129"/>
      <c r="C82" s="95"/>
      <c r="D82" s="132"/>
      <c r="E82" s="181"/>
      <c r="F82" s="181"/>
      <c r="G82" s="181"/>
      <c r="H82" s="181"/>
      <c r="I82" s="181"/>
      <c r="J82" s="181"/>
      <c r="K82" s="181"/>
      <c r="L82" s="181"/>
    </row>
    <row r="83" spans="1:12" s="21" customFormat="1" collapsed="1" x14ac:dyDescent="0.25">
      <c r="A83" s="126">
        <f>IF(A78="","",IF(A78+1&lt;=$D$283,A78+1,""))</f>
        <v>14</v>
      </c>
      <c r="B83" s="127" t="str">
        <f>IF(A83="","",IF(B78="Po","Ut",IF(B78="Ut","St",IF(B78="St","Št",IF(B78="Št","Pi",IF(B78="Pi","So",IF(B78="So","Ne",IF(B78="Ne","Po",""))))))))</f>
        <v>Ut</v>
      </c>
      <c r="C83" s="122"/>
      <c r="D83" s="95">
        <f>SUM(C83:C87)</f>
        <v>0</v>
      </c>
      <c r="E83" s="180"/>
      <c r="F83" s="180"/>
      <c r="G83" s="180"/>
      <c r="H83" s="180"/>
      <c r="I83" s="180"/>
      <c r="J83" s="180"/>
      <c r="K83" s="180"/>
      <c r="L83" s="180"/>
    </row>
    <row r="84" spans="1:12" s="21" customFormat="1" x14ac:dyDescent="0.25">
      <c r="A84" s="131"/>
      <c r="B84" s="125"/>
      <c r="C84" s="107"/>
      <c r="D84" s="130"/>
      <c r="E84" s="181"/>
      <c r="F84" s="181"/>
      <c r="G84" s="181"/>
      <c r="H84" s="181"/>
      <c r="I84" s="181"/>
      <c r="J84" s="181"/>
      <c r="K84" s="181"/>
      <c r="L84" s="181"/>
    </row>
    <row r="85" spans="1:12" s="21" customFormat="1" ht="15.6" hidden="1" customHeight="1" outlineLevel="1" x14ac:dyDescent="0.25">
      <c r="A85" s="131"/>
      <c r="B85" s="125"/>
      <c r="C85" s="95"/>
      <c r="D85" s="130"/>
      <c r="E85" s="181"/>
      <c r="F85" s="181"/>
      <c r="G85" s="181"/>
      <c r="H85" s="181"/>
      <c r="I85" s="181"/>
      <c r="J85" s="181"/>
      <c r="K85" s="181"/>
      <c r="L85" s="181"/>
    </row>
    <row r="86" spans="1:12" s="21" customFormat="1" ht="15.6" hidden="1" customHeight="1" outlineLevel="1" x14ac:dyDescent="0.25">
      <c r="A86" s="131"/>
      <c r="B86" s="125"/>
      <c r="C86" s="95"/>
      <c r="D86" s="130"/>
      <c r="E86" s="181"/>
      <c r="F86" s="181"/>
      <c r="G86" s="181"/>
      <c r="H86" s="181"/>
      <c r="I86" s="181"/>
      <c r="J86" s="181"/>
      <c r="K86" s="181"/>
      <c r="L86" s="181"/>
    </row>
    <row r="87" spans="1:12" s="21" customFormat="1" ht="15.6" hidden="1" customHeight="1" outlineLevel="1" x14ac:dyDescent="0.25">
      <c r="A87" s="128"/>
      <c r="B87" s="129"/>
      <c r="C87" s="95"/>
      <c r="D87" s="132"/>
      <c r="E87" s="181"/>
      <c r="F87" s="181"/>
      <c r="G87" s="181"/>
      <c r="H87" s="181"/>
      <c r="I87" s="181"/>
      <c r="J87" s="181"/>
      <c r="K87" s="181"/>
      <c r="L87" s="181"/>
    </row>
    <row r="88" spans="1:12" s="21" customFormat="1" collapsed="1" x14ac:dyDescent="0.25">
      <c r="A88" s="126">
        <f>IF(A83="","",IF(A83+1&lt;=$D$283,A83+1,""))</f>
        <v>15</v>
      </c>
      <c r="B88" s="127" t="str">
        <f>IF(A88="","",IF(B83="Po","Ut",IF(B83="Ut","St",IF(B83="St","Št",IF(B83="Št","Pi",IF(B83="Pi","So",IF(B83="So","Ne",IF(B83="Ne","Po",""))))))))</f>
        <v>St</v>
      </c>
      <c r="C88" s="122"/>
      <c r="D88" s="95">
        <f>SUM(C88:C92)</f>
        <v>0</v>
      </c>
      <c r="E88" s="180"/>
      <c r="F88" s="180"/>
      <c r="G88" s="180"/>
      <c r="H88" s="180"/>
      <c r="I88" s="180"/>
      <c r="J88" s="180"/>
      <c r="K88" s="180"/>
      <c r="L88" s="180"/>
    </row>
    <row r="89" spans="1:12" s="21" customFormat="1" x14ac:dyDescent="0.25">
      <c r="A89" s="131"/>
      <c r="B89" s="125"/>
      <c r="C89" s="107"/>
      <c r="D89" s="130"/>
      <c r="E89" s="181"/>
      <c r="F89" s="181"/>
      <c r="G89" s="181"/>
      <c r="H89" s="181"/>
      <c r="I89" s="181"/>
      <c r="J89" s="181"/>
      <c r="K89" s="181"/>
      <c r="L89" s="181"/>
    </row>
    <row r="90" spans="1:12" s="21" customFormat="1" ht="15.6" hidden="1" customHeight="1" outlineLevel="1" x14ac:dyDescent="0.25">
      <c r="A90" s="131"/>
      <c r="B90" s="125"/>
      <c r="C90" s="95"/>
      <c r="D90" s="130"/>
      <c r="E90" s="181"/>
      <c r="F90" s="181"/>
      <c r="G90" s="181"/>
      <c r="H90" s="181"/>
      <c r="I90" s="181"/>
      <c r="J90" s="181"/>
      <c r="K90" s="181"/>
      <c r="L90" s="181"/>
    </row>
    <row r="91" spans="1:12" s="21" customFormat="1" ht="15.6" hidden="1" customHeight="1" outlineLevel="1" x14ac:dyDescent="0.25">
      <c r="A91" s="131"/>
      <c r="B91" s="125"/>
      <c r="C91" s="95"/>
      <c r="D91" s="130"/>
      <c r="E91" s="181"/>
      <c r="F91" s="181"/>
      <c r="G91" s="181"/>
      <c r="H91" s="181"/>
      <c r="I91" s="181"/>
      <c r="J91" s="181"/>
      <c r="K91" s="181"/>
      <c r="L91" s="181"/>
    </row>
    <row r="92" spans="1:12" s="21" customFormat="1" ht="15.6" hidden="1" customHeight="1" outlineLevel="1" x14ac:dyDescent="0.25">
      <c r="A92" s="128"/>
      <c r="B92" s="129"/>
      <c r="C92" s="95"/>
      <c r="D92" s="132"/>
      <c r="E92" s="181"/>
      <c r="F92" s="181"/>
      <c r="G92" s="181"/>
      <c r="H92" s="181"/>
      <c r="I92" s="181"/>
      <c r="J92" s="181"/>
      <c r="K92" s="181"/>
      <c r="L92" s="181"/>
    </row>
    <row r="93" spans="1:12" s="21" customFormat="1" ht="15.75" customHeight="1" collapsed="1" x14ac:dyDescent="0.25">
      <c r="A93" s="126">
        <f>IF(A88="","",IF(A88+1&lt;=$D$283,A88+1,""))</f>
        <v>16</v>
      </c>
      <c r="B93" s="127" t="str">
        <f>IF(A93="","",IF(B88="Po","Ut",IF(B88="Ut","St",IF(B88="St","Št",IF(B88="Št","Pi",IF(B88="Pi","So",IF(B88="So","Ne",IF(B88="Ne","Po",""))))))))</f>
        <v>Št</v>
      </c>
      <c r="C93" s="122"/>
      <c r="D93" s="95">
        <f>SUM(C93:C97)</f>
        <v>0</v>
      </c>
      <c r="E93" s="180"/>
      <c r="F93" s="180"/>
      <c r="G93" s="180"/>
      <c r="H93" s="180"/>
      <c r="I93" s="180"/>
      <c r="J93" s="180"/>
      <c r="K93" s="180"/>
      <c r="L93" s="180"/>
    </row>
    <row r="94" spans="1:12" s="21" customFormat="1" x14ac:dyDescent="0.25">
      <c r="A94" s="131"/>
      <c r="B94" s="125"/>
      <c r="C94" s="107"/>
      <c r="D94" s="130"/>
      <c r="E94" s="181"/>
      <c r="F94" s="181"/>
      <c r="G94" s="181"/>
      <c r="H94" s="181"/>
      <c r="I94" s="181"/>
      <c r="J94" s="181"/>
      <c r="K94" s="181"/>
      <c r="L94" s="181"/>
    </row>
    <row r="95" spans="1:12" s="21" customFormat="1" ht="15.6" hidden="1" customHeight="1" outlineLevel="1" x14ac:dyDescent="0.25">
      <c r="A95" s="131"/>
      <c r="B95" s="125"/>
      <c r="C95" s="95"/>
      <c r="D95" s="130"/>
      <c r="E95" s="181"/>
      <c r="F95" s="181"/>
      <c r="G95" s="181"/>
      <c r="H95" s="181"/>
      <c r="I95" s="181"/>
      <c r="J95" s="181"/>
      <c r="K95" s="181"/>
      <c r="L95" s="181"/>
    </row>
    <row r="96" spans="1:12" s="21" customFormat="1" ht="15.6" hidden="1" customHeight="1" outlineLevel="1" x14ac:dyDescent="0.25">
      <c r="A96" s="131"/>
      <c r="B96" s="125"/>
      <c r="C96" s="95"/>
      <c r="D96" s="130"/>
      <c r="E96" s="181"/>
      <c r="F96" s="181"/>
      <c r="G96" s="181"/>
      <c r="H96" s="181"/>
      <c r="I96" s="181"/>
      <c r="J96" s="181"/>
      <c r="K96" s="181"/>
      <c r="L96" s="181"/>
    </row>
    <row r="97" spans="1:12" s="21" customFormat="1" ht="15.6" hidden="1" customHeight="1" outlineLevel="1" x14ac:dyDescent="0.25">
      <c r="A97" s="128"/>
      <c r="B97" s="129"/>
      <c r="C97" s="95"/>
      <c r="D97" s="132"/>
      <c r="E97" s="181"/>
      <c r="F97" s="181"/>
      <c r="G97" s="181"/>
      <c r="H97" s="181"/>
      <c r="I97" s="181"/>
      <c r="J97" s="181"/>
      <c r="K97" s="181"/>
      <c r="L97" s="181"/>
    </row>
    <row r="98" spans="1:12" s="21" customFormat="1" collapsed="1" x14ac:dyDescent="0.25">
      <c r="A98" s="126">
        <f>IF(A93="","",IF(A93+1&lt;=$D$283,A93+1,""))</f>
        <v>17</v>
      </c>
      <c r="B98" s="127" t="str">
        <f>IF(A98="","",IF(B93="Po","Ut",IF(B93="Ut","St",IF(B93="St","Št",IF(B93="Št","Pi",IF(B93="Pi","So",IF(B93="So","Ne",IF(B93="Ne","Po",""))))))))</f>
        <v>Pi</v>
      </c>
      <c r="C98" s="122"/>
      <c r="D98" s="95">
        <f>SUM(C98:C102)</f>
        <v>0</v>
      </c>
      <c r="E98" s="180"/>
      <c r="F98" s="180"/>
      <c r="G98" s="180"/>
      <c r="H98" s="180"/>
      <c r="I98" s="180"/>
      <c r="J98" s="180"/>
      <c r="K98" s="180"/>
      <c r="L98" s="180"/>
    </row>
    <row r="99" spans="1:12" s="21" customFormat="1" x14ac:dyDescent="0.25">
      <c r="A99" s="131"/>
      <c r="B99" s="125"/>
      <c r="C99" s="107"/>
      <c r="D99" s="130"/>
      <c r="E99" s="181"/>
      <c r="F99" s="181"/>
      <c r="G99" s="181"/>
      <c r="H99" s="181"/>
      <c r="I99" s="181"/>
      <c r="J99" s="181"/>
      <c r="K99" s="181"/>
      <c r="L99" s="181"/>
    </row>
    <row r="100" spans="1:12" s="21" customFormat="1" ht="15.6" hidden="1" customHeight="1" outlineLevel="1" x14ac:dyDescent="0.25">
      <c r="A100" s="131"/>
      <c r="B100" s="125"/>
      <c r="C100" s="95"/>
      <c r="D100" s="130"/>
      <c r="E100" s="181"/>
      <c r="F100" s="181"/>
      <c r="G100" s="181"/>
      <c r="H100" s="181"/>
      <c r="I100" s="181"/>
      <c r="J100" s="181"/>
      <c r="K100" s="181"/>
      <c r="L100" s="181"/>
    </row>
    <row r="101" spans="1:12" s="21" customFormat="1" ht="15.6" hidden="1" customHeight="1" outlineLevel="1" x14ac:dyDescent="0.25">
      <c r="A101" s="131"/>
      <c r="B101" s="125"/>
      <c r="C101" s="95"/>
      <c r="D101" s="130"/>
      <c r="E101" s="181"/>
      <c r="F101" s="181"/>
      <c r="G101" s="181"/>
      <c r="H101" s="181"/>
      <c r="I101" s="181"/>
      <c r="J101" s="181"/>
      <c r="K101" s="181"/>
      <c r="L101" s="181"/>
    </row>
    <row r="102" spans="1:12" s="21" customFormat="1" ht="15.6" hidden="1" customHeight="1" outlineLevel="1" x14ac:dyDescent="0.25">
      <c r="A102" s="128"/>
      <c r="B102" s="129"/>
      <c r="C102" s="95"/>
      <c r="D102" s="132"/>
      <c r="E102" s="181"/>
      <c r="F102" s="181"/>
      <c r="G102" s="181"/>
      <c r="H102" s="181"/>
      <c r="I102" s="181"/>
      <c r="J102" s="181"/>
      <c r="K102" s="181"/>
      <c r="L102" s="181"/>
    </row>
    <row r="103" spans="1:12" s="21" customFormat="1" collapsed="1" x14ac:dyDescent="0.25">
      <c r="A103" s="126">
        <f>IF(A98="","",IF(A98+1&lt;=$D$283,A98+1,""))</f>
        <v>18</v>
      </c>
      <c r="B103" s="127" t="str">
        <f>IF(A103="","",IF(B98="Po","Ut",IF(B98="Ut","St",IF(B98="St","Št",IF(B98="Št","Pi",IF(B98="Pi","So",IF(B98="So","Ne",IF(B98="Ne","Po",""))))))))</f>
        <v>So</v>
      </c>
      <c r="C103" s="122"/>
      <c r="D103" s="95">
        <f>SUM(C103:C107)</f>
        <v>0</v>
      </c>
      <c r="E103" s="180"/>
      <c r="F103" s="180"/>
      <c r="G103" s="180"/>
      <c r="H103" s="180"/>
      <c r="I103" s="180"/>
      <c r="J103" s="180"/>
      <c r="K103" s="180"/>
      <c r="L103" s="180"/>
    </row>
    <row r="104" spans="1:12" s="21" customFormat="1" x14ac:dyDescent="0.25">
      <c r="A104" s="131"/>
      <c r="B104" s="125"/>
      <c r="C104" s="107"/>
      <c r="D104" s="130"/>
      <c r="E104" s="181"/>
      <c r="F104" s="181"/>
      <c r="G104" s="181"/>
      <c r="H104" s="181"/>
      <c r="I104" s="181"/>
      <c r="J104" s="181"/>
      <c r="K104" s="181"/>
      <c r="L104" s="181"/>
    </row>
    <row r="105" spans="1:12" s="21" customFormat="1" ht="15.6" hidden="1" customHeight="1" outlineLevel="1" x14ac:dyDescent="0.25">
      <c r="A105" s="131"/>
      <c r="B105" s="125"/>
      <c r="C105" s="95"/>
      <c r="D105" s="130"/>
      <c r="E105" s="181"/>
      <c r="F105" s="181"/>
      <c r="G105" s="181"/>
      <c r="H105" s="181"/>
      <c r="I105" s="181"/>
      <c r="J105" s="181"/>
      <c r="K105" s="181"/>
      <c r="L105" s="181"/>
    </row>
    <row r="106" spans="1:12" s="21" customFormat="1" ht="15.6" hidden="1" customHeight="1" outlineLevel="1" x14ac:dyDescent="0.25">
      <c r="A106" s="131"/>
      <c r="B106" s="125"/>
      <c r="C106" s="95"/>
      <c r="D106" s="130"/>
      <c r="E106" s="181"/>
      <c r="F106" s="181"/>
      <c r="G106" s="181"/>
      <c r="H106" s="181"/>
      <c r="I106" s="181"/>
      <c r="J106" s="181"/>
      <c r="K106" s="181"/>
      <c r="L106" s="181"/>
    </row>
    <row r="107" spans="1:12" s="21" customFormat="1" ht="15.6" hidden="1" customHeight="1" outlineLevel="1" x14ac:dyDescent="0.25">
      <c r="A107" s="128"/>
      <c r="B107" s="129"/>
      <c r="C107" s="95"/>
      <c r="D107" s="132"/>
      <c r="E107" s="181"/>
      <c r="F107" s="181"/>
      <c r="G107" s="181"/>
      <c r="H107" s="181"/>
      <c r="I107" s="181"/>
      <c r="J107" s="181"/>
      <c r="K107" s="181"/>
      <c r="L107" s="181"/>
    </row>
    <row r="108" spans="1:12" s="21" customFormat="1" collapsed="1" x14ac:dyDescent="0.25">
      <c r="A108" s="126">
        <f>IF(A103="","",IF(A103+1&lt;=$D$283,A103+1,""))</f>
        <v>19</v>
      </c>
      <c r="B108" s="127" t="str">
        <f>IF(A108="","",IF(B103="Po","Ut",IF(B103="Ut","St",IF(B103="St","Št",IF(B103="Št","Pi",IF(B103="Pi","So",IF(B103="So","Ne",IF(B103="Ne","Po",""))))))))</f>
        <v>Ne</v>
      </c>
      <c r="C108" s="122"/>
      <c r="D108" s="95">
        <f>SUM(C108:C112)</f>
        <v>0</v>
      </c>
      <c r="E108" s="180"/>
      <c r="F108" s="180"/>
      <c r="G108" s="180"/>
      <c r="H108" s="180"/>
      <c r="I108" s="180"/>
      <c r="J108" s="180"/>
      <c r="K108" s="180"/>
      <c r="L108" s="180"/>
    </row>
    <row r="109" spans="1:12" s="21" customFormat="1" x14ac:dyDescent="0.25">
      <c r="A109" s="131"/>
      <c r="B109" s="125"/>
      <c r="C109" s="107"/>
      <c r="D109" s="130"/>
      <c r="E109" s="181"/>
      <c r="F109" s="181"/>
      <c r="G109" s="181"/>
      <c r="H109" s="181"/>
      <c r="I109" s="181"/>
      <c r="J109" s="181"/>
      <c r="K109" s="181"/>
      <c r="L109" s="181"/>
    </row>
    <row r="110" spans="1:12" s="21" customFormat="1" ht="15.6" hidden="1" customHeight="1" outlineLevel="1" x14ac:dyDescent="0.25">
      <c r="A110" s="131"/>
      <c r="B110" s="125"/>
      <c r="C110" s="95"/>
      <c r="D110" s="130"/>
      <c r="E110" s="181"/>
      <c r="F110" s="181"/>
      <c r="G110" s="181"/>
      <c r="H110" s="181"/>
      <c r="I110" s="181"/>
      <c r="J110" s="181"/>
      <c r="K110" s="181"/>
      <c r="L110" s="181"/>
    </row>
    <row r="111" spans="1:12" s="21" customFormat="1" ht="15.6" hidden="1" customHeight="1" outlineLevel="1" x14ac:dyDescent="0.25">
      <c r="A111" s="131"/>
      <c r="B111" s="125"/>
      <c r="C111" s="95"/>
      <c r="D111" s="130"/>
      <c r="E111" s="181"/>
      <c r="F111" s="181"/>
      <c r="G111" s="181"/>
      <c r="H111" s="181"/>
      <c r="I111" s="181"/>
      <c r="J111" s="181"/>
      <c r="K111" s="181"/>
      <c r="L111" s="181"/>
    </row>
    <row r="112" spans="1:12" s="21" customFormat="1" ht="15.6" hidden="1" customHeight="1" outlineLevel="1" x14ac:dyDescent="0.25">
      <c r="A112" s="128"/>
      <c r="B112" s="129"/>
      <c r="C112" s="95"/>
      <c r="D112" s="132"/>
      <c r="E112" s="181"/>
      <c r="F112" s="181"/>
      <c r="G112" s="181"/>
      <c r="H112" s="181"/>
      <c r="I112" s="181"/>
      <c r="J112" s="181"/>
      <c r="K112" s="181"/>
      <c r="L112" s="181"/>
    </row>
    <row r="113" spans="1:12" s="21" customFormat="1" collapsed="1" x14ac:dyDescent="0.25">
      <c r="A113" s="126">
        <f>IF(A108="","",IF(A108+1&lt;=$D$283,A108+1,""))</f>
        <v>20</v>
      </c>
      <c r="B113" s="127" t="str">
        <f>IF(A113="","",IF(B108="Po","Ut",IF(B108="Ut","St",IF(B108="St","Št",IF(B108="Št","Pi",IF(B108="Pi","So",IF(B108="So","Ne",IF(B108="Ne","Po",""))))))))</f>
        <v>Po</v>
      </c>
      <c r="C113" s="122"/>
      <c r="D113" s="95">
        <f>SUM(C113:C117)</f>
        <v>0</v>
      </c>
      <c r="E113" s="180"/>
      <c r="F113" s="180"/>
      <c r="G113" s="180"/>
      <c r="H113" s="180"/>
      <c r="I113" s="180"/>
      <c r="J113" s="180"/>
      <c r="K113" s="180"/>
      <c r="L113" s="180"/>
    </row>
    <row r="114" spans="1:12" s="21" customFormat="1" x14ac:dyDescent="0.25">
      <c r="A114" s="131"/>
      <c r="B114" s="125"/>
      <c r="C114" s="107"/>
      <c r="D114" s="130"/>
      <c r="E114" s="181"/>
      <c r="F114" s="181"/>
      <c r="G114" s="181"/>
      <c r="H114" s="181"/>
      <c r="I114" s="181"/>
      <c r="J114" s="181"/>
      <c r="K114" s="181"/>
      <c r="L114" s="181"/>
    </row>
    <row r="115" spans="1:12" s="21" customFormat="1" ht="15.6" hidden="1" customHeight="1" outlineLevel="1" x14ac:dyDescent="0.25">
      <c r="A115" s="131"/>
      <c r="B115" s="125"/>
      <c r="C115" s="95"/>
      <c r="D115" s="130"/>
      <c r="E115" s="181"/>
      <c r="F115" s="181"/>
      <c r="G115" s="181"/>
      <c r="H115" s="181"/>
      <c r="I115" s="181"/>
      <c r="J115" s="181"/>
      <c r="K115" s="181"/>
      <c r="L115" s="181"/>
    </row>
    <row r="116" spans="1:12" s="21" customFormat="1" ht="15.6" hidden="1" customHeight="1" outlineLevel="1" x14ac:dyDescent="0.25">
      <c r="A116" s="131"/>
      <c r="B116" s="125"/>
      <c r="C116" s="95"/>
      <c r="D116" s="130"/>
      <c r="E116" s="181"/>
      <c r="F116" s="181"/>
      <c r="G116" s="181"/>
      <c r="H116" s="181"/>
      <c r="I116" s="181"/>
      <c r="J116" s="181"/>
      <c r="K116" s="181"/>
      <c r="L116" s="181"/>
    </row>
    <row r="117" spans="1:12" s="21" customFormat="1" ht="15.6" hidden="1" customHeight="1" outlineLevel="1" x14ac:dyDescent="0.25">
      <c r="A117" s="128"/>
      <c r="B117" s="129"/>
      <c r="C117" s="95"/>
      <c r="D117" s="132"/>
      <c r="E117" s="181"/>
      <c r="F117" s="181"/>
      <c r="G117" s="181"/>
      <c r="H117" s="181"/>
      <c r="I117" s="181"/>
      <c r="J117" s="181"/>
      <c r="K117" s="181"/>
      <c r="L117" s="181"/>
    </row>
    <row r="118" spans="1:12" s="21" customFormat="1" collapsed="1" x14ac:dyDescent="0.25">
      <c r="A118" s="126">
        <f>IF(A113="","",IF(A113+1&lt;=$D$283,A113+1,""))</f>
        <v>21</v>
      </c>
      <c r="B118" s="127" t="str">
        <f>IF(A118="","",IF(B113="Po","Ut",IF(B113="Ut","St",IF(B113="St","Št",IF(B113="Št","Pi",IF(B113="Pi","So",IF(B113="So","Ne",IF(B113="Ne","Po",""))))))))</f>
        <v>Ut</v>
      </c>
      <c r="C118" s="122"/>
      <c r="D118" s="95">
        <f>SUM(C118:C122)</f>
        <v>0</v>
      </c>
      <c r="E118" s="180"/>
      <c r="F118" s="180"/>
      <c r="G118" s="180"/>
      <c r="H118" s="180"/>
      <c r="I118" s="180"/>
      <c r="J118" s="180"/>
      <c r="K118" s="180"/>
      <c r="L118" s="180"/>
    </row>
    <row r="119" spans="1:12" s="21" customFormat="1" x14ac:dyDescent="0.25">
      <c r="A119" s="131"/>
      <c r="B119" s="125"/>
      <c r="C119" s="107"/>
      <c r="D119" s="130"/>
      <c r="E119" s="181"/>
      <c r="F119" s="181"/>
      <c r="G119" s="181"/>
      <c r="H119" s="181"/>
      <c r="I119" s="181"/>
      <c r="J119" s="181"/>
      <c r="K119" s="181"/>
      <c r="L119" s="181"/>
    </row>
    <row r="120" spans="1:12" s="21" customFormat="1" ht="15.6" hidden="1" customHeight="1" outlineLevel="1" x14ac:dyDescent="0.25">
      <c r="A120" s="131"/>
      <c r="B120" s="125"/>
      <c r="C120" s="95"/>
      <c r="D120" s="130"/>
      <c r="E120" s="181"/>
      <c r="F120" s="181"/>
      <c r="G120" s="181"/>
      <c r="H120" s="181"/>
      <c r="I120" s="181"/>
      <c r="J120" s="181"/>
      <c r="K120" s="181"/>
      <c r="L120" s="181"/>
    </row>
    <row r="121" spans="1:12" s="21" customFormat="1" ht="15.6" hidden="1" customHeight="1" outlineLevel="1" x14ac:dyDescent="0.25">
      <c r="A121" s="131"/>
      <c r="B121" s="125"/>
      <c r="C121" s="95"/>
      <c r="D121" s="130"/>
      <c r="E121" s="181"/>
      <c r="F121" s="181"/>
      <c r="G121" s="181"/>
      <c r="H121" s="181"/>
      <c r="I121" s="181"/>
      <c r="J121" s="181"/>
      <c r="K121" s="181"/>
      <c r="L121" s="181"/>
    </row>
    <row r="122" spans="1:12" s="21" customFormat="1" ht="15.6" hidden="1" customHeight="1" outlineLevel="1" x14ac:dyDescent="0.25">
      <c r="A122" s="128"/>
      <c r="B122" s="129"/>
      <c r="C122" s="95"/>
      <c r="D122" s="132"/>
      <c r="E122" s="181"/>
      <c r="F122" s="181"/>
      <c r="G122" s="181"/>
      <c r="H122" s="181"/>
      <c r="I122" s="181"/>
      <c r="J122" s="181"/>
      <c r="K122" s="181"/>
      <c r="L122" s="181"/>
    </row>
    <row r="123" spans="1:12" s="35" customFormat="1" collapsed="1" x14ac:dyDescent="0.2">
      <c r="A123" s="126">
        <f>IF(A118="","",IF(A118+1&lt;=$D$283,A118+1,""))</f>
        <v>22</v>
      </c>
      <c r="B123" s="127" t="str">
        <f>IF(A123="","",IF(B118="Po","Ut",IF(B118="Ut","St",IF(B118="St","Št",IF(B118="Št","Pi",IF(B118="Pi","So",IF(B118="So","Ne",IF(B118="Ne","Po",""))))))))</f>
        <v>St</v>
      </c>
      <c r="C123" s="122"/>
      <c r="D123" s="95">
        <f>SUM(C123:C127)</f>
        <v>0</v>
      </c>
      <c r="E123" s="180"/>
      <c r="F123" s="180"/>
      <c r="G123" s="180"/>
      <c r="H123" s="180"/>
      <c r="I123" s="180"/>
      <c r="J123" s="180"/>
      <c r="K123" s="180"/>
      <c r="L123" s="180"/>
    </row>
    <row r="124" spans="1:12" s="35" customFormat="1" ht="15" customHeight="1" x14ac:dyDescent="0.2">
      <c r="A124" s="131"/>
      <c r="B124" s="125"/>
      <c r="C124" s="107"/>
      <c r="D124" s="130"/>
      <c r="E124" s="181"/>
      <c r="F124" s="181"/>
      <c r="G124" s="181"/>
      <c r="H124" s="181"/>
      <c r="I124" s="181"/>
      <c r="J124" s="181"/>
      <c r="K124" s="181"/>
      <c r="L124" s="181"/>
    </row>
    <row r="125" spans="1:12" s="35" customFormat="1" ht="15.6" hidden="1" customHeight="1" outlineLevel="1" x14ac:dyDescent="0.2">
      <c r="A125" s="131"/>
      <c r="B125" s="125"/>
      <c r="C125" s="95"/>
      <c r="D125" s="130"/>
      <c r="E125" s="181"/>
      <c r="F125" s="181"/>
      <c r="G125" s="181"/>
      <c r="H125" s="181"/>
      <c r="I125" s="181"/>
      <c r="J125" s="181"/>
      <c r="K125" s="181"/>
      <c r="L125" s="181"/>
    </row>
    <row r="126" spans="1:12" s="35" customFormat="1" ht="15.6" hidden="1" customHeight="1" outlineLevel="1" x14ac:dyDescent="0.2">
      <c r="A126" s="131"/>
      <c r="B126" s="125"/>
      <c r="C126" s="95"/>
      <c r="D126" s="130"/>
      <c r="E126" s="181"/>
      <c r="F126" s="181"/>
      <c r="G126" s="181"/>
      <c r="H126" s="181"/>
      <c r="I126" s="181"/>
      <c r="J126" s="181"/>
      <c r="K126" s="181"/>
      <c r="L126" s="181"/>
    </row>
    <row r="127" spans="1:12" s="35" customFormat="1" ht="15.6" hidden="1" customHeight="1" outlineLevel="1" x14ac:dyDescent="0.2">
      <c r="A127" s="128"/>
      <c r="B127" s="129"/>
      <c r="C127" s="95"/>
      <c r="D127" s="132"/>
      <c r="E127" s="181"/>
      <c r="F127" s="181"/>
      <c r="G127" s="181"/>
      <c r="H127" s="181"/>
      <c r="I127" s="181"/>
      <c r="J127" s="181"/>
      <c r="K127" s="181"/>
      <c r="L127" s="181"/>
    </row>
    <row r="128" spans="1:12" s="21" customFormat="1" collapsed="1" x14ac:dyDescent="0.25">
      <c r="A128" s="126">
        <f>IF(A123="","",IF(A123+1&lt;=$D$283,A123+1,""))</f>
        <v>23</v>
      </c>
      <c r="B128" s="127" t="str">
        <f>IF(A128="","",IF(B123="Po","Ut",IF(B123="Ut","St",IF(B123="St","Št",IF(B123="Št","Pi",IF(B123="Pi","So",IF(B123="So","Ne",IF(B123="Ne","Po",""))))))))</f>
        <v>Št</v>
      </c>
      <c r="C128" s="122"/>
      <c r="D128" s="95">
        <f>SUM(C128:C132)</f>
        <v>0</v>
      </c>
      <c r="E128" s="180"/>
      <c r="F128" s="180"/>
      <c r="G128" s="180"/>
      <c r="H128" s="180"/>
      <c r="I128" s="180"/>
      <c r="J128" s="180"/>
      <c r="K128" s="180"/>
      <c r="L128" s="180"/>
    </row>
    <row r="129" spans="1:12" s="21" customFormat="1" x14ac:dyDescent="0.25">
      <c r="A129" s="131"/>
      <c r="B129" s="125"/>
      <c r="C129" s="107"/>
      <c r="D129" s="130"/>
      <c r="E129" s="181"/>
      <c r="F129" s="181"/>
      <c r="G129" s="181"/>
      <c r="H129" s="181"/>
      <c r="I129" s="181"/>
      <c r="J129" s="181"/>
      <c r="K129" s="181"/>
      <c r="L129" s="181"/>
    </row>
    <row r="130" spans="1:12" s="21" customFormat="1" ht="15.6" hidden="1" customHeight="1" outlineLevel="1" x14ac:dyDescent="0.25">
      <c r="A130" s="131"/>
      <c r="B130" s="125"/>
      <c r="C130" s="95"/>
      <c r="D130" s="130"/>
      <c r="E130" s="181"/>
      <c r="F130" s="181"/>
      <c r="G130" s="181"/>
      <c r="H130" s="181"/>
      <c r="I130" s="181"/>
      <c r="J130" s="181"/>
      <c r="K130" s="181"/>
      <c r="L130" s="181"/>
    </row>
    <row r="131" spans="1:12" s="21" customFormat="1" ht="15.6" hidden="1" customHeight="1" outlineLevel="1" x14ac:dyDescent="0.25">
      <c r="A131" s="131"/>
      <c r="B131" s="125"/>
      <c r="C131" s="95"/>
      <c r="D131" s="130"/>
      <c r="E131" s="181"/>
      <c r="F131" s="181"/>
      <c r="G131" s="181"/>
      <c r="H131" s="181"/>
      <c r="I131" s="181"/>
      <c r="J131" s="181"/>
      <c r="K131" s="181"/>
      <c r="L131" s="181"/>
    </row>
    <row r="132" spans="1:12" s="21" customFormat="1" ht="15.6" hidden="1" customHeight="1" outlineLevel="1" x14ac:dyDescent="0.25">
      <c r="A132" s="128"/>
      <c r="B132" s="129"/>
      <c r="C132" s="95"/>
      <c r="D132" s="132"/>
      <c r="E132" s="181"/>
      <c r="F132" s="181"/>
      <c r="G132" s="181"/>
      <c r="H132" s="181"/>
      <c r="I132" s="181"/>
      <c r="J132" s="181"/>
      <c r="K132" s="181"/>
      <c r="L132" s="181"/>
    </row>
    <row r="133" spans="1:12" s="21" customFormat="1" collapsed="1" x14ac:dyDescent="0.25">
      <c r="A133" s="126">
        <f>IF(A128="","",IF(A128+1&lt;=$D$283,A128+1,""))</f>
        <v>24</v>
      </c>
      <c r="B133" s="127" t="str">
        <f>IF(A133="","",IF(B128="Po","Ut",IF(B128="Ut","St",IF(B128="St","Št",IF(B128="Št","Pi",IF(B128="Pi","So",IF(B128="So","Ne",IF(B128="Ne","Po",""))))))))</f>
        <v>Pi</v>
      </c>
      <c r="C133" s="122"/>
      <c r="D133" s="95">
        <f>SUM(C133:C137)</f>
        <v>0</v>
      </c>
      <c r="E133" s="180"/>
      <c r="F133" s="180"/>
      <c r="G133" s="180"/>
      <c r="H133" s="180"/>
      <c r="I133" s="180"/>
      <c r="J133" s="180"/>
      <c r="K133" s="180"/>
      <c r="L133" s="180"/>
    </row>
    <row r="134" spans="1:12" s="21" customFormat="1" x14ac:dyDescent="0.25">
      <c r="A134" s="131"/>
      <c r="B134" s="125"/>
      <c r="C134" s="107"/>
      <c r="D134" s="130"/>
      <c r="E134" s="181"/>
      <c r="F134" s="181"/>
      <c r="G134" s="181"/>
      <c r="H134" s="181"/>
      <c r="I134" s="181"/>
      <c r="J134" s="181"/>
      <c r="K134" s="181"/>
      <c r="L134" s="181"/>
    </row>
    <row r="135" spans="1:12" s="21" customFormat="1" ht="15.6" hidden="1" customHeight="1" outlineLevel="1" x14ac:dyDescent="0.25">
      <c r="A135" s="131"/>
      <c r="B135" s="125"/>
      <c r="C135" s="95"/>
      <c r="D135" s="130"/>
      <c r="E135" s="181"/>
      <c r="F135" s="181"/>
      <c r="G135" s="181"/>
      <c r="H135" s="181"/>
      <c r="I135" s="181"/>
      <c r="J135" s="181"/>
      <c r="K135" s="181"/>
      <c r="L135" s="181"/>
    </row>
    <row r="136" spans="1:12" s="21" customFormat="1" ht="15.6" hidden="1" customHeight="1" outlineLevel="1" x14ac:dyDescent="0.25">
      <c r="A136" s="131"/>
      <c r="B136" s="125"/>
      <c r="C136" s="95"/>
      <c r="D136" s="130"/>
      <c r="E136" s="181"/>
      <c r="F136" s="181"/>
      <c r="G136" s="181"/>
      <c r="H136" s="181"/>
      <c r="I136" s="181"/>
      <c r="J136" s="181"/>
      <c r="K136" s="181"/>
      <c r="L136" s="181"/>
    </row>
    <row r="137" spans="1:12" s="21" customFormat="1" ht="15.6" hidden="1" customHeight="1" outlineLevel="1" x14ac:dyDescent="0.25">
      <c r="A137" s="128"/>
      <c r="B137" s="129"/>
      <c r="C137" s="95"/>
      <c r="D137" s="132"/>
      <c r="E137" s="181"/>
      <c r="F137" s="181"/>
      <c r="G137" s="181"/>
      <c r="H137" s="181"/>
      <c r="I137" s="181"/>
      <c r="J137" s="181"/>
      <c r="K137" s="181"/>
      <c r="L137" s="181"/>
    </row>
    <row r="138" spans="1:12" s="21" customFormat="1" collapsed="1" x14ac:dyDescent="0.25">
      <c r="A138" s="126">
        <f>IF(A133="","",IF(A133+1&lt;=$D$283,A133+1,""))</f>
        <v>25</v>
      </c>
      <c r="B138" s="127" t="str">
        <f>IF(A138="","",IF(B133="Po","Ut",IF(B133="Ut","St",IF(B133="St","Št",IF(B133="Št","Pi",IF(B133="Pi","So",IF(B133="So","Ne",IF(B133="Ne","Po",""))))))))</f>
        <v>So</v>
      </c>
      <c r="C138" s="122"/>
      <c r="D138" s="95">
        <f>SUM(C138:C142)</f>
        <v>0</v>
      </c>
      <c r="E138" s="180"/>
      <c r="F138" s="180"/>
      <c r="G138" s="180"/>
      <c r="H138" s="180"/>
      <c r="I138" s="180"/>
      <c r="J138" s="180"/>
      <c r="K138" s="180"/>
      <c r="L138" s="180"/>
    </row>
    <row r="139" spans="1:12" s="21" customFormat="1" x14ac:dyDescent="0.25">
      <c r="A139" s="131"/>
      <c r="B139" s="125"/>
      <c r="C139" s="107"/>
      <c r="D139" s="130"/>
      <c r="E139" s="181"/>
      <c r="F139" s="181"/>
      <c r="G139" s="181"/>
      <c r="H139" s="181"/>
      <c r="I139" s="181"/>
      <c r="J139" s="181"/>
      <c r="K139" s="181"/>
      <c r="L139" s="181"/>
    </row>
    <row r="140" spans="1:12" s="21" customFormat="1" ht="15.6" hidden="1" customHeight="1" outlineLevel="1" x14ac:dyDescent="0.25">
      <c r="A140" s="131"/>
      <c r="B140" s="125"/>
      <c r="C140" s="95"/>
      <c r="D140" s="130"/>
      <c r="E140" s="181"/>
      <c r="F140" s="181"/>
      <c r="G140" s="181"/>
      <c r="H140" s="181"/>
      <c r="I140" s="181"/>
      <c r="J140" s="181"/>
      <c r="K140" s="181"/>
      <c r="L140" s="181"/>
    </row>
    <row r="141" spans="1:12" s="21" customFormat="1" ht="15.6" hidden="1" customHeight="1" outlineLevel="1" x14ac:dyDescent="0.25">
      <c r="A141" s="131"/>
      <c r="B141" s="125"/>
      <c r="C141" s="95"/>
      <c r="D141" s="130"/>
      <c r="E141" s="181"/>
      <c r="F141" s="181"/>
      <c r="G141" s="181"/>
      <c r="H141" s="181"/>
      <c r="I141" s="181"/>
      <c r="J141" s="181"/>
      <c r="K141" s="181"/>
      <c r="L141" s="181"/>
    </row>
    <row r="142" spans="1:12" s="21" customFormat="1" ht="15.6" hidden="1" customHeight="1" outlineLevel="1" x14ac:dyDescent="0.25">
      <c r="A142" s="128"/>
      <c r="B142" s="129"/>
      <c r="C142" s="95"/>
      <c r="D142" s="132"/>
      <c r="E142" s="181"/>
      <c r="F142" s="181"/>
      <c r="G142" s="181"/>
      <c r="H142" s="181"/>
      <c r="I142" s="181"/>
      <c r="J142" s="181"/>
      <c r="K142" s="181"/>
      <c r="L142" s="181"/>
    </row>
    <row r="143" spans="1:12" s="21" customFormat="1" collapsed="1" x14ac:dyDescent="0.25">
      <c r="A143" s="126">
        <f>IF(A138="","",IF(A138+1&lt;=$D$283,A138+1,""))</f>
        <v>26</v>
      </c>
      <c r="B143" s="127" t="str">
        <f>IF(A143="","",IF(B138="Po","Ut",IF(B138="Ut","St",IF(B138="St","Št",IF(B138="Št","Pi",IF(B138="Pi","So",IF(B138="So","Ne",IF(B138="Ne","Po",""))))))))</f>
        <v>Ne</v>
      </c>
      <c r="C143" s="122"/>
      <c r="D143" s="95">
        <f>SUM(C143:C147)</f>
        <v>0</v>
      </c>
      <c r="E143" s="180"/>
      <c r="F143" s="180"/>
      <c r="G143" s="180"/>
      <c r="H143" s="180"/>
      <c r="I143" s="180"/>
      <c r="J143" s="180"/>
      <c r="K143" s="180"/>
      <c r="L143" s="180"/>
    </row>
    <row r="144" spans="1:12" s="21" customFormat="1" ht="15" customHeight="1" x14ac:dyDescent="0.25">
      <c r="A144" s="131"/>
      <c r="B144" s="125"/>
      <c r="C144" s="107"/>
      <c r="D144" s="130"/>
      <c r="E144" s="181"/>
      <c r="F144" s="181"/>
      <c r="G144" s="181"/>
      <c r="H144" s="181"/>
      <c r="I144" s="181"/>
      <c r="J144" s="181"/>
      <c r="K144" s="181"/>
      <c r="L144" s="181"/>
    </row>
    <row r="145" spans="1:12" s="21" customFormat="1" ht="15.6" hidden="1" customHeight="1" outlineLevel="1" x14ac:dyDescent="0.25">
      <c r="A145" s="131"/>
      <c r="B145" s="125"/>
      <c r="C145" s="95"/>
      <c r="D145" s="130"/>
      <c r="E145" s="181"/>
      <c r="F145" s="181"/>
      <c r="G145" s="181"/>
      <c r="H145" s="181"/>
      <c r="I145" s="181"/>
      <c r="J145" s="181"/>
      <c r="K145" s="181"/>
      <c r="L145" s="181"/>
    </row>
    <row r="146" spans="1:12" s="21" customFormat="1" ht="15.6" hidden="1" customHeight="1" outlineLevel="1" x14ac:dyDescent="0.25">
      <c r="A146" s="131"/>
      <c r="B146" s="125"/>
      <c r="C146" s="95"/>
      <c r="D146" s="130"/>
      <c r="E146" s="181"/>
      <c r="F146" s="181"/>
      <c r="G146" s="181"/>
      <c r="H146" s="181"/>
      <c r="I146" s="181"/>
      <c r="J146" s="181"/>
      <c r="K146" s="181"/>
      <c r="L146" s="181"/>
    </row>
    <row r="147" spans="1:12" s="21" customFormat="1" ht="15.6" hidden="1" customHeight="1" outlineLevel="1" x14ac:dyDescent="0.25">
      <c r="A147" s="128"/>
      <c r="B147" s="129"/>
      <c r="C147" s="95"/>
      <c r="D147" s="132"/>
      <c r="E147" s="181"/>
      <c r="F147" s="181"/>
      <c r="G147" s="181"/>
      <c r="H147" s="181"/>
      <c r="I147" s="181"/>
      <c r="J147" s="181"/>
      <c r="K147" s="181"/>
      <c r="L147" s="181"/>
    </row>
    <row r="148" spans="1:12" s="21" customFormat="1" collapsed="1" x14ac:dyDescent="0.25">
      <c r="A148" s="126">
        <f>IF(A143="","",IF(A143+1&lt;=$D$283,A143+1,""))</f>
        <v>27</v>
      </c>
      <c r="B148" s="127" t="str">
        <f>IF(A148="","",IF(B143="Po","Ut",IF(B143="Ut","St",IF(B143="St","Št",IF(B143="Št","Pi",IF(B143="Pi","So",IF(B143="So","Ne",IF(B143="Ne","Po",""))))))))</f>
        <v>Po</v>
      </c>
      <c r="C148" s="122"/>
      <c r="D148" s="95">
        <f>SUM(C148:C152)</f>
        <v>0</v>
      </c>
      <c r="E148" s="180"/>
      <c r="F148" s="180"/>
      <c r="G148" s="180"/>
      <c r="H148" s="180"/>
      <c r="I148" s="180"/>
      <c r="J148" s="180"/>
      <c r="K148" s="180"/>
      <c r="L148" s="180"/>
    </row>
    <row r="149" spans="1:12" s="21" customFormat="1" ht="15" customHeight="1" x14ac:dyDescent="0.25">
      <c r="A149" s="131"/>
      <c r="B149" s="125"/>
      <c r="C149" s="107"/>
      <c r="D149" s="130"/>
      <c r="E149" s="181"/>
      <c r="F149" s="181"/>
      <c r="G149" s="181"/>
      <c r="H149" s="181"/>
      <c r="I149" s="181"/>
      <c r="J149" s="181"/>
      <c r="K149" s="181"/>
      <c r="L149" s="181"/>
    </row>
    <row r="150" spans="1:12" s="21" customFormat="1" ht="15.6" hidden="1" customHeight="1" outlineLevel="1" x14ac:dyDescent="0.25">
      <c r="A150" s="131"/>
      <c r="B150" s="125"/>
      <c r="C150" s="95"/>
      <c r="D150" s="130"/>
      <c r="E150" s="181"/>
      <c r="F150" s="181"/>
      <c r="G150" s="181"/>
      <c r="H150" s="181"/>
      <c r="I150" s="181"/>
      <c r="J150" s="181"/>
      <c r="K150" s="181"/>
      <c r="L150" s="181"/>
    </row>
    <row r="151" spans="1:12" s="21" customFormat="1" ht="15.6" hidden="1" customHeight="1" outlineLevel="1" x14ac:dyDescent="0.25">
      <c r="A151" s="131"/>
      <c r="B151" s="125"/>
      <c r="C151" s="95"/>
      <c r="D151" s="130"/>
      <c r="E151" s="181"/>
      <c r="F151" s="181"/>
      <c r="G151" s="181"/>
      <c r="H151" s="181"/>
      <c r="I151" s="181"/>
      <c r="J151" s="181"/>
      <c r="K151" s="181"/>
      <c r="L151" s="181"/>
    </row>
    <row r="152" spans="1:12" s="21" customFormat="1" ht="15.6" hidden="1" customHeight="1" outlineLevel="1" x14ac:dyDescent="0.25">
      <c r="A152" s="128"/>
      <c r="B152" s="129"/>
      <c r="C152" s="95"/>
      <c r="D152" s="132"/>
      <c r="E152" s="181"/>
      <c r="F152" s="181"/>
      <c r="G152" s="181"/>
      <c r="H152" s="181"/>
      <c r="I152" s="181"/>
      <c r="J152" s="181"/>
      <c r="K152" s="181"/>
      <c r="L152" s="181"/>
    </row>
    <row r="153" spans="1:12" s="21" customFormat="1" collapsed="1" x14ac:dyDescent="0.25">
      <c r="A153" s="126">
        <f>IF(A148="","",IF(A148+1&lt;=$D$283,A148+1,""))</f>
        <v>28</v>
      </c>
      <c r="B153" s="127" t="str">
        <f>IF(A153="","",IF(B148="Po","Ut",IF(B148="Ut","St",IF(B148="St","Št",IF(B148="Št","Pi",IF(B148="Pi","So",IF(B148="So","Ne",IF(B148="Ne","Po",""))))))))</f>
        <v>Ut</v>
      </c>
      <c r="C153" s="122"/>
      <c r="D153" s="95">
        <f>SUM(C153:C157)</f>
        <v>0</v>
      </c>
      <c r="E153" s="180"/>
      <c r="F153" s="180"/>
      <c r="G153" s="180"/>
      <c r="H153" s="180"/>
      <c r="I153" s="180"/>
      <c r="J153" s="180"/>
      <c r="K153" s="180"/>
      <c r="L153" s="180"/>
    </row>
    <row r="154" spans="1:12" s="21" customFormat="1" x14ac:dyDescent="0.25">
      <c r="A154" s="131"/>
      <c r="B154" s="125"/>
      <c r="C154" s="107"/>
      <c r="D154" s="130"/>
      <c r="E154" s="181"/>
      <c r="F154" s="181"/>
      <c r="G154" s="181"/>
      <c r="H154" s="181"/>
      <c r="I154" s="181"/>
      <c r="J154" s="181"/>
      <c r="K154" s="181"/>
      <c r="L154" s="181"/>
    </row>
    <row r="155" spans="1:12" s="21" customFormat="1" ht="15.6" hidden="1" customHeight="1" outlineLevel="1" x14ac:dyDescent="0.25">
      <c r="A155" s="131"/>
      <c r="B155" s="125"/>
      <c r="C155" s="95"/>
      <c r="D155" s="130"/>
      <c r="E155" s="181"/>
      <c r="F155" s="181"/>
      <c r="G155" s="181"/>
      <c r="H155" s="181"/>
      <c r="I155" s="181"/>
      <c r="J155" s="181"/>
      <c r="K155" s="181"/>
      <c r="L155" s="181"/>
    </row>
    <row r="156" spans="1:12" s="21" customFormat="1" ht="15.6" hidden="1" customHeight="1" outlineLevel="1" x14ac:dyDescent="0.25">
      <c r="A156" s="131"/>
      <c r="B156" s="125"/>
      <c r="C156" s="95"/>
      <c r="D156" s="130"/>
      <c r="E156" s="181"/>
      <c r="F156" s="181"/>
      <c r="G156" s="181"/>
      <c r="H156" s="181"/>
      <c r="I156" s="181"/>
      <c r="J156" s="181"/>
      <c r="K156" s="181"/>
      <c r="L156" s="181"/>
    </row>
    <row r="157" spans="1:12" s="21" customFormat="1" ht="15.6" hidden="1" customHeight="1" outlineLevel="1" x14ac:dyDescent="0.25">
      <c r="A157" s="128"/>
      <c r="B157" s="129"/>
      <c r="C157" s="95"/>
      <c r="D157" s="132"/>
      <c r="E157" s="181"/>
      <c r="F157" s="181"/>
      <c r="G157" s="181"/>
      <c r="H157" s="181"/>
      <c r="I157" s="181"/>
      <c r="J157" s="181"/>
      <c r="K157" s="181"/>
      <c r="L157" s="181"/>
    </row>
    <row r="158" spans="1:12" s="21" customFormat="1" collapsed="1" x14ac:dyDescent="0.25">
      <c r="A158" s="126">
        <f>IF(A153="","",IF(A153+1&lt;=$D$283,A153+1,""))</f>
        <v>29</v>
      </c>
      <c r="B158" s="127" t="str">
        <f>IF(A158="","",IF(B153="Po","Ut",IF(B153="Ut","St",IF(B153="St","Št",IF(B153="Št","Pi",IF(B153="Pi","So",IF(B153="So","Ne",IF(B153="Ne","Po",""))))))))</f>
        <v>St</v>
      </c>
      <c r="C158" s="122"/>
      <c r="D158" s="95">
        <f>SUM(C158:C162)</f>
        <v>0</v>
      </c>
      <c r="E158" s="180"/>
      <c r="F158" s="180"/>
      <c r="G158" s="180"/>
      <c r="H158" s="180"/>
      <c r="I158" s="180"/>
      <c r="J158" s="180"/>
      <c r="K158" s="180"/>
      <c r="L158" s="180"/>
    </row>
    <row r="159" spans="1:12" s="21" customFormat="1" ht="15" customHeight="1" x14ac:dyDescent="0.25">
      <c r="A159" s="131"/>
      <c r="B159" s="125"/>
      <c r="C159" s="107"/>
      <c r="D159" s="130"/>
      <c r="E159" s="181"/>
      <c r="F159" s="181"/>
      <c r="G159" s="181"/>
      <c r="H159" s="181"/>
      <c r="I159" s="181"/>
      <c r="J159" s="181"/>
      <c r="K159" s="181"/>
      <c r="L159" s="181"/>
    </row>
    <row r="160" spans="1:12" s="21" customFormat="1" ht="15.6" hidden="1" customHeight="1" outlineLevel="1" x14ac:dyDescent="0.25">
      <c r="A160" s="131"/>
      <c r="B160" s="125"/>
      <c r="C160" s="95"/>
      <c r="D160" s="130"/>
      <c r="E160" s="181"/>
      <c r="F160" s="181"/>
      <c r="G160" s="181"/>
      <c r="H160" s="181"/>
      <c r="I160" s="181"/>
      <c r="J160" s="181"/>
      <c r="K160" s="181"/>
      <c r="L160" s="181"/>
    </row>
    <row r="161" spans="1:27" s="21" customFormat="1" ht="15.6" hidden="1" customHeight="1" outlineLevel="1" x14ac:dyDescent="0.25">
      <c r="A161" s="131"/>
      <c r="B161" s="125"/>
      <c r="C161" s="95"/>
      <c r="D161" s="130"/>
      <c r="E161" s="181"/>
      <c r="F161" s="181"/>
      <c r="G161" s="181"/>
      <c r="H161" s="181"/>
      <c r="I161" s="181"/>
      <c r="J161" s="181"/>
      <c r="K161" s="181"/>
      <c r="L161" s="181"/>
    </row>
    <row r="162" spans="1:27" s="21" customFormat="1" ht="15.6" hidden="1" customHeight="1" outlineLevel="1" x14ac:dyDescent="0.25">
      <c r="A162" s="128"/>
      <c r="B162" s="129"/>
      <c r="C162" s="95"/>
      <c r="D162" s="132"/>
      <c r="E162" s="181"/>
      <c r="F162" s="181"/>
      <c r="G162" s="181"/>
      <c r="H162" s="181"/>
      <c r="I162" s="181"/>
      <c r="J162" s="181"/>
      <c r="K162" s="181"/>
      <c r="L162" s="181"/>
    </row>
    <row r="163" spans="1:27" s="21" customFormat="1" collapsed="1" x14ac:dyDescent="0.25">
      <c r="A163" s="126">
        <f>IF(A158="","",IF(A158+1&lt;=$D$283,A158+1,""))</f>
        <v>30</v>
      </c>
      <c r="B163" s="127" t="str">
        <f>IF(A163="","",IF(B158="Po","Ut",IF(B158="Ut","St",IF(B158="St","Št",IF(B158="Št","Pi",IF(B158="Pi","So",IF(B158="So","Ne",IF(B158="Ne","Po",""))))))))</f>
        <v>Št</v>
      </c>
      <c r="C163" s="122"/>
      <c r="D163" s="95">
        <f>SUM(C163:C167)</f>
        <v>0</v>
      </c>
      <c r="E163" s="180"/>
      <c r="F163" s="180"/>
      <c r="G163" s="180"/>
      <c r="H163" s="180"/>
      <c r="I163" s="180"/>
      <c r="J163" s="180"/>
      <c r="K163" s="180"/>
      <c r="L163" s="180"/>
    </row>
    <row r="164" spans="1:27" s="21" customFormat="1" x14ac:dyDescent="0.25">
      <c r="A164" s="131"/>
      <c r="B164" s="125"/>
      <c r="C164" s="107"/>
      <c r="D164" s="130"/>
      <c r="E164" s="181"/>
      <c r="F164" s="181"/>
      <c r="G164" s="181"/>
      <c r="H164" s="181"/>
      <c r="I164" s="181"/>
      <c r="J164" s="181"/>
      <c r="K164" s="181"/>
      <c r="L164" s="181"/>
    </row>
    <row r="165" spans="1:27" s="21" customFormat="1" ht="15.6" hidden="1" customHeight="1" outlineLevel="1" x14ac:dyDescent="0.25">
      <c r="A165" s="131"/>
      <c r="B165" s="125"/>
      <c r="C165" s="95"/>
      <c r="D165" s="130"/>
      <c r="E165" s="181"/>
      <c r="F165" s="181"/>
      <c r="G165" s="181"/>
      <c r="H165" s="181"/>
      <c r="I165" s="181"/>
      <c r="J165" s="181"/>
      <c r="K165" s="181"/>
      <c r="L165" s="181"/>
    </row>
    <row r="166" spans="1:27" s="21" customFormat="1" ht="15.6" hidden="1" customHeight="1" outlineLevel="1" x14ac:dyDescent="0.25">
      <c r="A166" s="131"/>
      <c r="B166" s="125"/>
      <c r="C166" s="95"/>
      <c r="D166" s="130"/>
      <c r="E166" s="181"/>
      <c r="F166" s="181"/>
      <c r="G166" s="181"/>
      <c r="H166" s="181"/>
      <c r="I166" s="181"/>
      <c r="J166" s="181"/>
      <c r="K166" s="181"/>
      <c r="L166" s="181"/>
    </row>
    <row r="167" spans="1:27" s="21" customFormat="1" ht="15.6" hidden="1" customHeight="1" outlineLevel="1" x14ac:dyDescent="0.25">
      <c r="A167" s="128"/>
      <c r="B167" s="129"/>
      <c r="C167" s="95"/>
      <c r="D167" s="132"/>
      <c r="E167" s="181"/>
      <c r="F167" s="181"/>
      <c r="G167" s="181"/>
      <c r="H167" s="181"/>
      <c r="I167" s="181"/>
      <c r="J167" s="181"/>
      <c r="K167" s="181"/>
      <c r="L167" s="181"/>
    </row>
    <row r="168" spans="1:27" s="21" customFormat="1" collapsed="1" x14ac:dyDescent="0.25">
      <c r="A168" s="126" t="str">
        <f>IF(A163="","",IF(A163+1&lt;=$D$283,A163+1,""))</f>
        <v/>
      </c>
      <c r="B168" s="127" t="str">
        <f>IF(A168="","",IF(B163="Po","Ut",IF(B163="Ut","St",IF(B163="St","Št",IF(B163="Št","Pi",IF(B163="Pi","So",IF(B163="So","Ne",IF(B163="Ne","Po",""))))))))</f>
        <v/>
      </c>
      <c r="C168" s="122"/>
      <c r="D168" s="95">
        <f>SUM(C168:C172)</f>
        <v>0</v>
      </c>
      <c r="E168" s="180"/>
      <c r="F168" s="180"/>
      <c r="G168" s="180"/>
      <c r="H168" s="180"/>
      <c r="I168" s="180"/>
      <c r="J168" s="180"/>
      <c r="K168" s="180"/>
      <c r="L168" s="180"/>
    </row>
    <row r="169" spans="1:27" s="21" customFormat="1" ht="15.75" thickBot="1" x14ac:dyDescent="0.3">
      <c r="A169" s="131"/>
      <c r="B169" s="125"/>
      <c r="C169" s="107"/>
      <c r="D169" s="130"/>
      <c r="E169" s="181"/>
      <c r="F169" s="181"/>
      <c r="G169" s="181"/>
      <c r="H169" s="181"/>
      <c r="I169" s="181"/>
      <c r="J169" s="181"/>
      <c r="K169" s="181"/>
      <c r="L169" s="181"/>
    </row>
    <row r="170" spans="1:27" s="21" customFormat="1" hidden="1" outlineLevel="1" x14ac:dyDescent="0.25">
      <c r="A170" s="131"/>
      <c r="B170" s="125"/>
      <c r="C170" s="95"/>
      <c r="D170" s="130"/>
      <c r="E170" s="181"/>
      <c r="F170" s="181"/>
      <c r="G170" s="181"/>
      <c r="H170" s="181"/>
      <c r="I170" s="181"/>
      <c r="J170" s="181"/>
      <c r="K170" s="181"/>
      <c r="L170" s="181"/>
    </row>
    <row r="171" spans="1:27" s="21" customFormat="1" hidden="1" outlineLevel="1" x14ac:dyDescent="0.25">
      <c r="A171" s="131"/>
      <c r="B171" s="125"/>
      <c r="C171" s="95"/>
      <c r="D171" s="130"/>
      <c r="E171" s="181"/>
      <c r="F171" s="181"/>
      <c r="G171" s="181"/>
      <c r="H171" s="181"/>
      <c r="I171" s="181"/>
      <c r="J171" s="181"/>
      <c r="K171" s="181"/>
      <c r="L171" s="181"/>
    </row>
    <row r="172" spans="1:27" s="21" customFormat="1" ht="15.75" hidden="1" outlineLevel="1" thickBot="1" x14ac:dyDescent="0.3">
      <c r="A172" s="128"/>
      <c r="B172" s="129"/>
      <c r="C172" s="95"/>
      <c r="D172" s="132"/>
      <c r="E172" s="181"/>
      <c r="F172" s="181"/>
      <c r="G172" s="181"/>
      <c r="H172" s="181"/>
      <c r="I172" s="181"/>
      <c r="J172" s="181"/>
      <c r="K172" s="181"/>
      <c r="L172" s="181"/>
    </row>
    <row r="173" spans="1:27" s="21" customFormat="1" ht="19.5" collapsed="1" thickBot="1" x14ac:dyDescent="0.35">
      <c r="A173" s="177" t="s">
        <v>97</v>
      </c>
      <c r="B173" s="178"/>
      <c r="C173" s="179"/>
      <c r="D173" s="20">
        <f>SUM(D18,D23,D28,D33,D38,D43,D48,D53,D58,D63,D68,D73,D78,D83,D88,D93,D98,D103,D108,D113,D118,D123,D128,D133,D138,D143,D148,D153,D158,D163,D168)</f>
        <v>0</v>
      </c>
      <c r="E173" s="174"/>
      <c r="F173" s="175"/>
      <c r="G173" s="175"/>
      <c r="H173" s="175"/>
      <c r="I173" s="175"/>
      <c r="J173" s="175"/>
      <c r="K173" s="175"/>
      <c r="L173" s="176"/>
      <c r="M173" s="109"/>
      <c r="N173" s="110"/>
      <c r="O173" s="110"/>
      <c r="P173" s="110"/>
    </row>
    <row r="174" spans="1:27" s="21" customFormat="1" ht="15.75" x14ac:dyDescent="0.25">
      <c r="A174" s="36"/>
      <c r="B174" s="36"/>
      <c r="C174" s="36"/>
      <c r="D174" s="36"/>
      <c r="E174" s="36"/>
      <c r="F174" s="37"/>
      <c r="G174" s="37"/>
      <c r="H174" s="38"/>
      <c r="I174" s="39"/>
      <c r="J174" s="39"/>
      <c r="K174" s="39"/>
      <c r="L174" s="39"/>
      <c r="M174" s="38"/>
      <c r="N174" s="38"/>
      <c r="O174" s="38"/>
    </row>
    <row r="175" spans="1:27" s="21" customFormat="1" ht="15.75" x14ac:dyDescent="0.25">
      <c r="A175" s="13" t="s">
        <v>85</v>
      </c>
      <c r="B175" s="70"/>
      <c r="C175" s="70"/>
      <c r="D175" s="70"/>
      <c r="E175" s="70"/>
      <c r="F175" s="71"/>
      <c r="G175" s="71"/>
      <c r="H175" s="38"/>
      <c r="I175" s="38"/>
      <c r="J175" s="38"/>
      <c r="K175" s="38"/>
      <c r="L175" s="38"/>
      <c r="M175" s="38"/>
    </row>
    <row r="176" spans="1:27" x14ac:dyDescent="0.25">
      <c r="A176" s="160" t="s">
        <v>78</v>
      </c>
      <c r="B176" s="160"/>
      <c r="C176" s="160"/>
      <c r="D176" s="160"/>
      <c r="E176" s="160"/>
      <c r="F176" s="160"/>
      <c r="G176" s="160"/>
      <c r="H176" s="160"/>
      <c r="I176" s="160"/>
      <c r="J176" s="160"/>
      <c r="K176" s="160"/>
      <c r="L176" s="160"/>
      <c r="M176" s="2"/>
      <c r="N176" s="14" t="s">
        <v>26</v>
      </c>
      <c r="O176" s="14" t="s">
        <v>27</v>
      </c>
      <c r="P176" s="2"/>
      <c r="Q176" s="2"/>
      <c r="R176" s="2"/>
      <c r="AA176" s="12"/>
    </row>
    <row r="177" spans="1:27" x14ac:dyDescent="0.25">
      <c r="A177" s="7"/>
      <c r="B177" s="160" t="s">
        <v>79</v>
      </c>
      <c r="C177" s="160"/>
      <c r="D177" s="160"/>
      <c r="E177" s="77"/>
      <c r="F177" s="2"/>
      <c r="G177" s="2"/>
      <c r="H177" s="2"/>
      <c r="I177" s="2"/>
      <c r="J177" s="2"/>
      <c r="K177" s="2"/>
      <c r="L177" s="2"/>
      <c r="M177" s="2"/>
      <c r="N177" s="119"/>
      <c r="O177" s="119"/>
      <c r="P177" s="2"/>
      <c r="Q177" s="2"/>
      <c r="R177" s="2"/>
      <c r="AA177" s="12"/>
    </row>
    <row r="178" spans="1:27" x14ac:dyDescent="0.25">
      <c r="A178" s="15" t="s">
        <v>28</v>
      </c>
      <c r="B178" s="86" t="s">
        <v>29</v>
      </c>
      <c r="C178" s="74"/>
      <c r="D178" s="74"/>
      <c r="E178" s="74"/>
      <c r="F178" s="74"/>
      <c r="G178" s="74"/>
      <c r="H178" s="2"/>
      <c r="I178" s="2"/>
      <c r="J178" s="2"/>
      <c r="K178" s="2"/>
      <c r="L178" s="2"/>
      <c r="M178" s="2"/>
      <c r="N178" s="2"/>
      <c r="O178" s="2"/>
      <c r="P178" s="42"/>
      <c r="Q178" s="42"/>
      <c r="R178" s="42"/>
    </row>
    <row r="179" spans="1:27" ht="15.75" customHeight="1" x14ac:dyDescent="0.25">
      <c r="A179" s="15" t="s">
        <v>28</v>
      </c>
      <c r="B179" s="86" t="s">
        <v>13</v>
      </c>
      <c r="C179" s="74"/>
      <c r="D179" s="74"/>
      <c r="E179" s="74"/>
      <c r="F179" s="74"/>
      <c r="G179" s="74"/>
      <c r="H179" s="2"/>
      <c r="I179" s="2"/>
      <c r="J179" s="2"/>
      <c r="K179" s="2"/>
      <c r="L179" s="2"/>
      <c r="M179" s="2"/>
      <c r="N179" s="2"/>
      <c r="O179" s="2"/>
      <c r="P179" s="42"/>
      <c r="Q179" s="42"/>
      <c r="R179" s="42"/>
    </row>
    <row r="180" spans="1:27" x14ac:dyDescent="0.25">
      <c r="A180" s="15" t="s">
        <v>28</v>
      </c>
      <c r="B180" s="149" t="s">
        <v>53</v>
      </c>
      <c r="C180" s="149"/>
      <c r="D180" s="149"/>
      <c r="E180" s="74"/>
      <c r="F180" s="2"/>
      <c r="G180" s="2"/>
      <c r="H180" s="2"/>
      <c r="I180" s="2"/>
      <c r="J180" s="2"/>
      <c r="K180" s="2"/>
      <c r="L180" s="2"/>
      <c r="M180" s="2"/>
      <c r="N180" s="2"/>
      <c r="O180" s="2"/>
      <c r="P180" s="43"/>
      <c r="Q180" s="43"/>
      <c r="R180" s="43"/>
    </row>
    <row r="181" spans="1:27" x14ac:dyDescent="0.25">
      <c r="A181" s="15" t="s">
        <v>28</v>
      </c>
      <c r="B181" s="13" t="s">
        <v>54</v>
      </c>
      <c r="C181" s="2"/>
      <c r="D181" s="2"/>
      <c r="E181" s="2"/>
      <c r="F181" s="2"/>
      <c r="G181" s="2"/>
      <c r="H181" s="2"/>
      <c r="I181" s="2"/>
      <c r="J181" s="2"/>
      <c r="K181" s="2"/>
      <c r="L181" s="2"/>
      <c r="M181" s="2"/>
      <c r="N181" s="2"/>
      <c r="O181" s="2"/>
      <c r="P181" s="43"/>
      <c r="Q181" s="43"/>
      <c r="R181" s="43"/>
    </row>
    <row r="182" spans="1:27" x14ac:dyDescent="0.25">
      <c r="A182" s="15" t="s">
        <v>28</v>
      </c>
      <c r="B182" s="13" t="s">
        <v>55</v>
      </c>
      <c r="C182" s="2"/>
      <c r="D182" s="2"/>
      <c r="E182" s="2"/>
      <c r="F182" s="2"/>
      <c r="G182" s="2"/>
      <c r="H182" s="2"/>
      <c r="I182" s="2"/>
      <c r="J182" s="2"/>
      <c r="K182" s="2"/>
      <c r="L182" s="2"/>
      <c r="M182" s="2"/>
      <c r="N182" s="2"/>
      <c r="O182" s="2"/>
      <c r="P182" s="43"/>
      <c r="Q182" s="43"/>
      <c r="R182" s="43"/>
    </row>
    <row r="183" spans="1:27" x14ac:dyDescent="0.25">
      <c r="A183" s="15" t="s">
        <v>28</v>
      </c>
      <c r="B183" s="149" t="s">
        <v>30</v>
      </c>
      <c r="C183" s="149"/>
      <c r="D183" s="149"/>
      <c r="E183" s="149"/>
      <c r="F183" s="149"/>
      <c r="G183" s="2"/>
      <c r="H183" s="2"/>
      <c r="I183" s="2"/>
      <c r="J183" s="2"/>
      <c r="K183" s="2"/>
      <c r="L183" s="2"/>
      <c r="M183" s="2"/>
      <c r="N183" s="2"/>
      <c r="O183" s="2"/>
      <c r="P183" s="43"/>
      <c r="Q183" s="43"/>
      <c r="R183" s="43"/>
    </row>
    <row r="184" spans="1:27" x14ac:dyDescent="0.25">
      <c r="A184" s="15" t="s">
        <v>28</v>
      </c>
      <c r="B184" s="149" t="s">
        <v>31</v>
      </c>
      <c r="C184" s="149"/>
      <c r="D184" s="149"/>
      <c r="E184" s="149"/>
      <c r="F184" s="149"/>
      <c r="G184" s="2"/>
      <c r="H184" s="2"/>
      <c r="I184" s="2"/>
      <c r="J184" s="2"/>
      <c r="K184" s="2"/>
      <c r="L184" s="2"/>
      <c r="M184" s="2"/>
      <c r="N184" s="2"/>
      <c r="O184" s="2"/>
      <c r="P184" s="43"/>
      <c r="Q184" s="43"/>
      <c r="R184" s="43"/>
    </row>
    <row r="185" spans="1:27" x14ac:dyDescent="0.25">
      <c r="A185" s="15" t="s">
        <v>28</v>
      </c>
      <c r="B185" s="86" t="s">
        <v>80</v>
      </c>
      <c r="C185" s="74"/>
      <c r="D185" s="74"/>
      <c r="E185" s="74"/>
      <c r="F185" s="74"/>
      <c r="G185" s="74"/>
      <c r="H185" s="74"/>
      <c r="I185" s="2"/>
      <c r="J185" s="2"/>
      <c r="K185" s="2"/>
      <c r="L185" s="2"/>
      <c r="M185" s="2"/>
      <c r="N185" s="2"/>
      <c r="O185" s="2"/>
      <c r="P185" s="44"/>
      <c r="Q185" s="44"/>
      <c r="R185" s="44"/>
    </row>
    <row r="186" spans="1:27" x14ac:dyDescent="0.25">
      <c r="A186" s="15" t="s">
        <v>28</v>
      </c>
      <c r="B186" s="149" t="s">
        <v>69</v>
      </c>
      <c r="C186" s="149"/>
      <c r="D186" s="149"/>
      <c r="E186" s="149"/>
      <c r="F186" s="149"/>
      <c r="G186" s="149"/>
      <c r="H186" s="2"/>
      <c r="I186" s="2"/>
      <c r="J186" s="2"/>
      <c r="K186" s="2"/>
      <c r="L186" s="2"/>
      <c r="M186" s="2"/>
      <c r="N186" s="2"/>
      <c r="O186" s="2"/>
      <c r="P186" s="44"/>
      <c r="Q186" s="44"/>
      <c r="R186" s="44"/>
    </row>
    <row r="187" spans="1:27" s="10" customFormat="1" ht="14.25" x14ac:dyDescent="0.2">
      <c r="A187" s="15" t="s">
        <v>28</v>
      </c>
      <c r="B187" s="149" t="s">
        <v>93</v>
      </c>
      <c r="C187" s="149"/>
      <c r="D187" s="149"/>
      <c r="E187" s="149"/>
      <c r="F187" s="149"/>
      <c r="G187" s="149"/>
      <c r="H187" s="2"/>
      <c r="I187" s="2"/>
      <c r="J187" s="2"/>
      <c r="K187" s="2"/>
      <c r="L187" s="2"/>
      <c r="M187" s="2"/>
      <c r="N187" s="2"/>
      <c r="O187" s="2"/>
      <c r="P187" s="41"/>
      <c r="Q187" s="2"/>
      <c r="S187" s="32"/>
      <c r="T187" s="32"/>
      <c r="U187" s="32"/>
      <c r="V187" s="32"/>
      <c r="W187" s="32"/>
      <c r="X187" s="32"/>
      <c r="Y187" s="32"/>
      <c r="Z187" s="32"/>
    </row>
    <row r="188" spans="1:27" s="10" customFormat="1" ht="14.25" x14ac:dyDescent="0.2">
      <c r="A188" s="15"/>
      <c r="B188" s="13"/>
      <c r="C188" s="2"/>
      <c r="D188" s="2"/>
      <c r="E188" s="2"/>
      <c r="F188" s="2"/>
      <c r="G188" s="2"/>
      <c r="H188" s="2"/>
      <c r="I188" s="2"/>
      <c r="J188" s="2"/>
      <c r="K188" s="2"/>
      <c r="L188" s="2"/>
      <c r="M188" s="2"/>
      <c r="N188" s="2"/>
      <c r="O188" s="2"/>
      <c r="P188" s="41"/>
      <c r="Q188" s="2"/>
      <c r="S188" s="32"/>
      <c r="T188" s="32"/>
      <c r="U188" s="32"/>
      <c r="V188" s="32"/>
      <c r="W188" s="32"/>
      <c r="X188" s="32"/>
      <c r="Y188" s="32"/>
      <c r="Z188" s="32"/>
    </row>
    <row r="189" spans="1:27" s="10" customFormat="1" ht="14.25" x14ac:dyDescent="0.2">
      <c r="A189" s="150" t="s">
        <v>32</v>
      </c>
      <c r="B189" s="151"/>
      <c r="C189" s="152"/>
      <c r="D189" s="67" t="s">
        <v>33</v>
      </c>
      <c r="E189" s="73"/>
      <c r="F189" s="75"/>
      <c r="G189" s="75"/>
      <c r="H189" s="75"/>
      <c r="I189" s="75"/>
      <c r="J189" s="75"/>
      <c r="K189" s="75"/>
      <c r="L189" s="75"/>
      <c r="M189" s="75"/>
      <c r="N189" s="75"/>
      <c r="O189" s="76"/>
      <c r="P189" s="2"/>
      <c r="Q189" s="2"/>
      <c r="R189" s="2"/>
      <c r="S189" s="32"/>
      <c r="T189" s="32"/>
      <c r="U189" s="32"/>
      <c r="V189" s="32"/>
      <c r="W189" s="32"/>
      <c r="X189" s="32"/>
      <c r="Y189" s="32"/>
      <c r="Z189" s="32"/>
    </row>
    <row r="190" spans="1:27" s="10" customFormat="1" ht="14.25" x14ac:dyDescent="0.2">
      <c r="A190" s="153"/>
      <c r="B190" s="154"/>
      <c r="C190" s="155"/>
      <c r="D190" s="156" t="s">
        <v>35</v>
      </c>
      <c r="E190" s="157"/>
      <c r="F190" s="157"/>
      <c r="G190" s="157"/>
      <c r="H190" s="158"/>
      <c r="I190" s="159" t="s">
        <v>36</v>
      </c>
      <c r="J190" s="159"/>
      <c r="K190" s="159"/>
      <c r="L190" s="159"/>
      <c r="M190" s="159" t="s">
        <v>34</v>
      </c>
      <c r="N190" s="159"/>
      <c r="O190" s="159"/>
      <c r="P190" s="2"/>
      <c r="Q190" s="2"/>
      <c r="R190" s="2"/>
      <c r="S190" s="32"/>
      <c r="T190" s="32"/>
      <c r="U190" s="32"/>
      <c r="V190" s="32"/>
      <c r="W190" s="32"/>
      <c r="X190" s="32"/>
      <c r="Y190" s="32"/>
      <c r="Z190" s="32"/>
    </row>
    <row r="191" spans="1:27" s="10" customFormat="1" ht="14.25" x14ac:dyDescent="0.2">
      <c r="A191" s="138"/>
      <c r="B191" s="139"/>
      <c r="C191" s="140"/>
      <c r="D191" s="141" t="s">
        <v>71</v>
      </c>
      <c r="E191" s="142"/>
      <c r="F191" s="142"/>
      <c r="G191" s="142"/>
      <c r="H191" s="143"/>
      <c r="I191" s="144" t="s">
        <v>71</v>
      </c>
      <c r="J191" s="144"/>
      <c r="K191" s="144"/>
      <c r="L191" s="144"/>
      <c r="M191" s="144" t="s">
        <v>71</v>
      </c>
      <c r="N191" s="144"/>
      <c r="O191" s="144"/>
      <c r="P191" s="2"/>
      <c r="Q191" s="2"/>
      <c r="R191" s="2"/>
      <c r="S191" s="32"/>
      <c r="T191" s="32"/>
      <c r="U191" s="32"/>
      <c r="V191" s="32"/>
      <c r="W191" s="32"/>
      <c r="X191" s="32"/>
      <c r="Y191" s="32"/>
      <c r="Z191" s="32"/>
    </row>
    <row r="192" spans="1:27" s="10" customFormat="1" ht="14.25" x14ac:dyDescent="0.2">
      <c r="A192" s="138"/>
      <c r="B192" s="139"/>
      <c r="C192" s="140"/>
      <c r="D192" s="141" t="s">
        <v>71</v>
      </c>
      <c r="E192" s="142"/>
      <c r="F192" s="142"/>
      <c r="G192" s="142"/>
      <c r="H192" s="143"/>
      <c r="I192" s="144" t="s">
        <v>71</v>
      </c>
      <c r="J192" s="144"/>
      <c r="K192" s="144"/>
      <c r="L192" s="144"/>
      <c r="M192" s="144" t="s">
        <v>71</v>
      </c>
      <c r="N192" s="144"/>
      <c r="O192" s="144"/>
      <c r="P192" s="2"/>
      <c r="Q192" s="2"/>
      <c r="R192" s="2"/>
      <c r="S192" s="32"/>
      <c r="T192" s="32"/>
      <c r="U192" s="32"/>
      <c r="V192" s="32"/>
      <c r="W192" s="32"/>
      <c r="X192" s="32"/>
      <c r="Y192" s="32"/>
      <c r="Z192" s="32"/>
    </row>
    <row r="193" spans="1:27" s="10" customFormat="1" ht="14.25" x14ac:dyDescent="0.2">
      <c r="A193" s="138"/>
      <c r="B193" s="139"/>
      <c r="C193" s="140"/>
      <c r="D193" s="141" t="s">
        <v>71</v>
      </c>
      <c r="E193" s="142"/>
      <c r="F193" s="142"/>
      <c r="G193" s="142"/>
      <c r="H193" s="143"/>
      <c r="I193" s="144" t="s">
        <v>71</v>
      </c>
      <c r="J193" s="144"/>
      <c r="K193" s="144"/>
      <c r="L193" s="144"/>
      <c r="M193" s="144" t="s">
        <v>71</v>
      </c>
      <c r="N193" s="144"/>
      <c r="O193" s="144"/>
      <c r="P193" s="2"/>
      <c r="Q193" s="2"/>
      <c r="R193" s="2"/>
      <c r="S193" s="32"/>
      <c r="T193" s="32"/>
      <c r="U193" s="32"/>
      <c r="V193" s="32"/>
      <c r="W193" s="32"/>
      <c r="X193" s="32"/>
      <c r="Y193" s="32"/>
      <c r="Z193" s="32"/>
    </row>
    <row r="194" spans="1:27" s="10" customFormat="1" ht="14.25" x14ac:dyDescent="0.2">
      <c r="A194" s="138"/>
      <c r="B194" s="139"/>
      <c r="C194" s="140"/>
      <c r="D194" s="141" t="s">
        <v>71</v>
      </c>
      <c r="E194" s="142"/>
      <c r="F194" s="142"/>
      <c r="G194" s="142"/>
      <c r="H194" s="143"/>
      <c r="I194" s="144" t="s">
        <v>71</v>
      </c>
      <c r="J194" s="144"/>
      <c r="K194" s="144"/>
      <c r="L194" s="144"/>
      <c r="M194" s="144" t="s">
        <v>71</v>
      </c>
      <c r="N194" s="144"/>
      <c r="O194" s="144"/>
      <c r="P194" s="2"/>
      <c r="Q194" s="2"/>
      <c r="R194" s="2"/>
      <c r="S194" s="32"/>
      <c r="T194" s="32"/>
      <c r="U194" s="32"/>
      <c r="V194" s="32"/>
      <c r="W194" s="32"/>
      <c r="X194" s="32"/>
      <c r="Y194" s="32"/>
      <c r="Z194" s="32"/>
    </row>
    <row r="195" spans="1:27" s="10" customFormat="1" ht="14.25" x14ac:dyDescent="0.2">
      <c r="A195" s="138"/>
      <c r="B195" s="139"/>
      <c r="C195" s="140"/>
      <c r="D195" s="141" t="s">
        <v>71</v>
      </c>
      <c r="E195" s="142"/>
      <c r="F195" s="142"/>
      <c r="G195" s="142"/>
      <c r="H195" s="143"/>
      <c r="I195" s="144" t="s">
        <v>71</v>
      </c>
      <c r="J195" s="144"/>
      <c r="K195" s="144"/>
      <c r="L195" s="144"/>
      <c r="M195" s="144" t="s">
        <v>71</v>
      </c>
      <c r="N195" s="144"/>
      <c r="O195" s="144"/>
      <c r="P195" s="2"/>
      <c r="Q195" s="2"/>
      <c r="R195" s="2"/>
      <c r="S195" s="32" t="s">
        <v>2</v>
      </c>
      <c r="T195" s="32"/>
      <c r="U195" s="32"/>
      <c r="V195" s="32"/>
      <c r="W195" s="32"/>
      <c r="X195" s="32"/>
      <c r="Y195" s="32"/>
      <c r="Z195" s="32"/>
    </row>
    <row r="196" spans="1:27" s="10" customFormat="1" ht="14.25" x14ac:dyDescent="0.2">
      <c r="A196" s="145" t="s">
        <v>37</v>
      </c>
      <c r="B196" s="146"/>
      <c r="C196" s="147"/>
      <c r="D196" s="145" t="s">
        <v>25</v>
      </c>
      <c r="E196" s="146"/>
      <c r="F196" s="146"/>
      <c r="G196" s="146"/>
      <c r="H196" s="147"/>
      <c r="I196" s="148" t="s">
        <v>25</v>
      </c>
      <c r="J196" s="148"/>
      <c r="K196" s="148"/>
      <c r="L196" s="148"/>
      <c r="M196" s="148" t="s">
        <v>25</v>
      </c>
      <c r="N196" s="148"/>
      <c r="O196" s="148"/>
      <c r="P196" s="2"/>
      <c r="Q196" s="2"/>
      <c r="R196" s="2"/>
      <c r="S196" s="32"/>
      <c r="T196" s="32"/>
      <c r="U196" s="32"/>
      <c r="V196" s="32"/>
      <c r="W196" s="32"/>
      <c r="X196" s="32"/>
      <c r="Y196" s="32"/>
      <c r="Z196" s="32"/>
    </row>
    <row r="197" spans="1:27" s="10" customFormat="1" ht="14.25" x14ac:dyDescent="0.2">
      <c r="A197" s="66"/>
      <c r="B197" s="66"/>
      <c r="C197" s="66"/>
      <c r="D197" s="66"/>
      <c r="E197" s="66"/>
      <c r="F197" s="66"/>
      <c r="G197" s="66"/>
      <c r="H197" s="66"/>
      <c r="I197" s="66"/>
      <c r="J197" s="66"/>
      <c r="K197" s="66"/>
      <c r="L197" s="66"/>
      <c r="M197" s="66"/>
      <c r="N197" s="3"/>
      <c r="O197" s="66"/>
      <c r="P197" s="2"/>
      <c r="Q197" s="2"/>
      <c r="R197" s="2"/>
      <c r="S197" s="32"/>
      <c r="T197" s="32"/>
      <c r="U197" s="32"/>
      <c r="V197" s="32"/>
      <c r="W197" s="32"/>
      <c r="X197" s="32"/>
      <c r="Y197" s="32"/>
      <c r="Z197" s="32"/>
    </row>
    <row r="198" spans="1:27" s="10" customFormat="1" ht="14.25" x14ac:dyDescent="0.2">
      <c r="A198" s="77" t="s">
        <v>81</v>
      </c>
      <c r="B198" s="87"/>
      <c r="C198" s="77"/>
      <c r="D198" s="77"/>
      <c r="E198" s="77"/>
      <c r="F198" s="77"/>
      <c r="G198" s="77"/>
      <c r="H198" s="68"/>
      <c r="I198" s="68"/>
      <c r="J198" s="68"/>
      <c r="K198" s="68"/>
      <c r="L198" s="68"/>
      <c r="M198" s="66"/>
      <c r="N198" s="14" t="s">
        <v>26</v>
      </c>
      <c r="O198" s="14" t="s">
        <v>27</v>
      </c>
      <c r="P198" s="2"/>
      <c r="Q198" s="2"/>
      <c r="R198" s="2"/>
      <c r="S198" s="32"/>
      <c r="T198" s="32"/>
      <c r="U198" s="32"/>
      <c r="V198" s="32"/>
      <c r="W198" s="32"/>
      <c r="X198" s="32"/>
      <c r="Y198" s="32"/>
      <c r="Z198" s="32"/>
    </row>
    <row r="199" spans="1:27" s="10" customFormat="1" ht="14.25" x14ac:dyDescent="0.2">
      <c r="A199" s="66"/>
      <c r="B199" s="160" t="s">
        <v>82</v>
      </c>
      <c r="C199" s="160"/>
      <c r="D199" s="160"/>
      <c r="E199" s="77"/>
      <c r="F199" s="66"/>
      <c r="G199" s="66"/>
      <c r="H199" s="69"/>
      <c r="I199" s="69"/>
      <c r="J199" s="69"/>
      <c r="K199" s="69"/>
      <c r="L199" s="69"/>
      <c r="M199" s="69"/>
      <c r="N199" s="119"/>
      <c r="O199" s="119"/>
      <c r="P199" s="2"/>
      <c r="Q199" s="2"/>
      <c r="R199" s="2"/>
      <c r="S199" s="32"/>
      <c r="T199" s="32"/>
      <c r="U199" s="32"/>
      <c r="V199" s="32"/>
      <c r="W199" s="32"/>
      <c r="X199" s="32"/>
      <c r="Y199" s="32"/>
      <c r="Z199" s="32"/>
    </row>
    <row r="200" spans="1:27" s="10" customFormat="1" ht="14.25" x14ac:dyDescent="0.2">
      <c r="A200" s="15" t="s">
        <v>28</v>
      </c>
      <c r="B200" s="149" t="s">
        <v>83</v>
      </c>
      <c r="C200" s="149"/>
      <c r="D200" s="149"/>
      <c r="E200" s="74"/>
      <c r="F200" s="66"/>
      <c r="G200" s="66"/>
      <c r="H200" s="69"/>
      <c r="I200" s="69"/>
      <c r="J200" s="69"/>
      <c r="K200" s="69"/>
      <c r="L200" s="69"/>
      <c r="M200" s="69"/>
      <c r="N200" s="69"/>
      <c r="O200" s="69"/>
      <c r="P200" s="2"/>
      <c r="Q200" s="2"/>
      <c r="R200" s="2"/>
      <c r="S200" s="32"/>
      <c r="T200" s="32"/>
      <c r="U200" s="32"/>
      <c r="V200" s="32"/>
      <c r="W200" s="32"/>
      <c r="X200" s="32"/>
      <c r="Y200" s="32"/>
      <c r="Z200" s="32"/>
    </row>
    <row r="201" spans="1:27" s="10" customFormat="1" ht="14.25" x14ac:dyDescent="0.2">
      <c r="A201" s="15" t="s">
        <v>28</v>
      </c>
      <c r="B201" s="149" t="s">
        <v>84</v>
      </c>
      <c r="C201" s="149"/>
      <c r="D201" s="2"/>
      <c r="E201" s="2"/>
      <c r="F201" s="66"/>
      <c r="G201" s="66"/>
      <c r="H201" s="69"/>
      <c r="I201" s="69"/>
      <c r="J201" s="69"/>
      <c r="K201" s="69"/>
      <c r="L201" s="69"/>
      <c r="M201" s="69"/>
      <c r="N201" s="69"/>
      <c r="O201" s="69"/>
      <c r="P201" s="2"/>
      <c r="Q201" s="2"/>
      <c r="R201" s="2"/>
      <c r="S201" s="32"/>
      <c r="T201" s="32"/>
      <c r="U201" s="32"/>
      <c r="V201" s="32"/>
      <c r="W201" s="32"/>
      <c r="X201" s="32"/>
      <c r="Y201" s="32"/>
      <c r="Z201" s="32"/>
    </row>
    <row r="202" spans="1:27" s="10" customFormat="1" ht="14.25" x14ac:dyDescent="0.2">
      <c r="A202" s="15" t="s">
        <v>28</v>
      </c>
      <c r="B202" s="149" t="s">
        <v>69</v>
      </c>
      <c r="C202" s="149"/>
      <c r="D202" s="149"/>
      <c r="E202" s="149"/>
      <c r="F202" s="149"/>
      <c r="G202" s="66"/>
      <c r="H202" s="69"/>
      <c r="I202" s="69"/>
      <c r="J202" s="69"/>
      <c r="K202" s="69"/>
      <c r="L202" s="69"/>
      <c r="M202" s="69"/>
      <c r="N202" s="69"/>
      <c r="O202" s="69"/>
      <c r="P202" s="2"/>
      <c r="Q202" s="2"/>
      <c r="R202" s="2"/>
      <c r="S202" s="32"/>
      <c r="T202" s="32"/>
      <c r="U202" s="32"/>
      <c r="V202" s="32"/>
      <c r="W202" s="32"/>
      <c r="X202" s="32"/>
      <c r="Y202" s="32"/>
      <c r="Z202" s="32"/>
    </row>
    <row r="203" spans="1:27" s="10" customFormat="1" ht="14.25" x14ac:dyDescent="0.2">
      <c r="A203" s="15" t="s">
        <v>28</v>
      </c>
      <c r="B203" s="149" t="s">
        <v>92</v>
      </c>
      <c r="C203" s="149"/>
      <c r="D203" s="149"/>
      <c r="E203" s="149"/>
      <c r="F203" s="149"/>
      <c r="G203" s="149"/>
      <c r="H203" s="69"/>
      <c r="I203" s="69"/>
      <c r="J203" s="69"/>
      <c r="K203" s="69"/>
      <c r="L203" s="69"/>
      <c r="M203" s="69"/>
      <c r="N203" s="69"/>
      <c r="O203" s="69"/>
      <c r="P203" s="2"/>
      <c r="Q203" s="2"/>
      <c r="R203" s="2"/>
      <c r="S203" s="32"/>
      <c r="T203" s="32"/>
      <c r="U203" s="32"/>
      <c r="V203" s="32"/>
      <c r="W203" s="32"/>
      <c r="X203" s="32"/>
      <c r="Y203" s="32"/>
      <c r="Z203" s="32"/>
    </row>
    <row r="204" spans="1:27" s="10" customFormat="1" ht="14.25" x14ac:dyDescent="0.2">
      <c r="A204" s="69"/>
      <c r="B204" s="69"/>
      <c r="C204" s="69"/>
      <c r="D204" s="69"/>
      <c r="E204" s="69"/>
      <c r="F204" s="69"/>
      <c r="G204" s="69"/>
      <c r="H204" s="69"/>
      <c r="I204" s="69"/>
      <c r="J204" s="69"/>
      <c r="K204" s="69"/>
      <c r="L204" s="69"/>
      <c r="M204" s="69"/>
      <c r="N204" s="69"/>
      <c r="O204" s="69"/>
      <c r="P204" s="2"/>
      <c r="Q204" s="2"/>
      <c r="R204" s="2"/>
      <c r="S204" s="32"/>
      <c r="T204" s="32"/>
      <c r="U204" s="32"/>
      <c r="V204" s="32"/>
      <c r="W204" s="32"/>
      <c r="X204" s="32"/>
      <c r="Y204" s="32"/>
      <c r="Z204" s="32"/>
    </row>
    <row r="205" spans="1:27" x14ac:dyDescent="0.25">
      <c r="A205" s="150" t="s">
        <v>32</v>
      </c>
      <c r="B205" s="151"/>
      <c r="C205" s="152"/>
      <c r="D205" s="67" t="s">
        <v>33</v>
      </c>
      <c r="E205" s="73"/>
      <c r="F205" s="75"/>
      <c r="G205" s="75"/>
      <c r="H205" s="75"/>
      <c r="I205" s="75"/>
      <c r="J205" s="75"/>
      <c r="K205" s="75"/>
      <c r="L205" s="75"/>
      <c r="M205" s="75"/>
      <c r="N205" s="75"/>
      <c r="O205" s="76"/>
      <c r="P205" s="2"/>
      <c r="Q205" s="2"/>
      <c r="R205" s="2"/>
      <c r="AA205" s="12"/>
    </row>
    <row r="206" spans="1:27" x14ac:dyDescent="0.25">
      <c r="A206" s="153"/>
      <c r="B206" s="154"/>
      <c r="C206" s="155"/>
      <c r="D206" s="156" t="s">
        <v>35</v>
      </c>
      <c r="E206" s="157"/>
      <c r="F206" s="157"/>
      <c r="G206" s="157"/>
      <c r="H206" s="158"/>
      <c r="I206" s="159" t="s">
        <v>36</v>
      </c>
      <c r="J206" s="159"/>
      <c r="K206" s="159"/>
      <c r="L206" s="159"/>
      <c r="M206" s="159" t="s">
        <v>34</v>
      </c>
      <c r="N206" s="159"/>
      <c r="O206" s="159"/>
      <c r="P206" s="2"/>
      <c r="Q206" s="2"/>
      <c r="R206" s="2"/>
      <c r="AA206" s="12"/>
    </row>
    <row r="207" spans="1:27" x14ac:dyDescent="0.25">
      <c r="A207" s="138"/>
      <c r="B207" s="139"/>
      <c r="C207" s="140"/>
      <c r="D207" s="141" t="s">
        <v>71</v>
      </c>
      <c r="E207" s="142"/>
      <c r="F207" s="142"/>
      <c r="G207" s="142"/>
      <c r="H207" s="143"/>
      <c r="I207" s="144" t="s">
        <v>71</v>
      </c>
      <c r="J207" s="144"/>
      <c r="K207" s="144"/>
      <c r="L207" s="144"/>
      <c r="M207" s="144" t="s">
        <v>71</v>
      </c>
      <c r="N207" s="144"/>
      <c r="O207" s="144"/>
      <c r="P207" s="2"/>
      <c r="Q207" s="2"/>
      <c r="R207" s="2"/>
      <c r="AA207" s="12"/>
    </row>
    <row r="208" spans="1:27" x14ac:dyDescent="0.25">
      <c r="A208" s="138"/>
      <c r="B208" s="139"/>
      <c r="C208" s="140"/>
      <c r="D208" s="141" t="s">
        <v>71</v>
      </c>
      <c r="E208" s="142"/>
      <c r="F208" s="142"/>
      <c r="G208" s="142"/>
      <c r="H208" s="143"/>
      <c r="I208" s="144" t="s">
        <v>71</v>
      </c>
      <c r="J208" s="144"/>
      <c r="K208" s="144"/>
      <c r="L208" s="144"/>
      <c r="M208" s="144" t="s">
        <v>71</v>
      </c>
      <c r="N208" s="144"/>
      <c r="O208" s="144"/>
      <c r="P208" s="2"/>
      <c r="Q208" s="2"/>
      <c r="R208" s="2"/>
      <c r="AA208" s="12"/>
    </row>
    <row r="209" spans="1:27" x14ac:dyDescent="0.25">
      <c r="A209" s="138"/>
      <c r="B209" s="139"/>
      <c r="C209" s="140"/>
      <c r="D209" s="141" t="s">
        <v>71</v>
      </c>
      <c r="E209" s="142"/>
      <c r="F209" s="142"/>
      <c r="G209" s="142"/>
      <c r="H209" s="143"/>
      <c r="I209" s="144" t="s">
        <v>71</v>
      </c>
      <c r="J209" s="144"/>
      <c r="K209" s="144"/>
      <c r="L209" s="144"/>
      <c r="M209" s="144" t="s">
        <v>71</v>
      </c>
      <c r="N209" s="144"/>
      <c r="O209" s="144"/>
      <c r="P209" s="2"/>
      <c r="Q209" s="2"/>
      <c r="R209" s="2"/>
      <c r="AA209" s="12"/>
    </row>
    <row r="210" spans="1:27" x14ac:dyDescent="0.25">
      <c r="A210" s="138"/>
      <c r="B210" s="139"/>
      <c r="C210" s="140"/>
      <c r="D210" s="141" t="s">
        <v>71</v>
      </c>
      <c r="E210" s="142"/>
      <c r="F210" s="142"/>
      <c r="G210" s="142"/>
      <c r="H210" s="143"/>
      <c r="I210" s="144" t="s">
        <v>71</v>
      </c>
      <c r="J210" s="144"/>
      <c r="K210" s="144"/>
      <c r="L210" s="144"/>
      <c r="M210" s="144" t="s">
        <v>71</v>
      </c>
      <c r="N210" s="144"/>
      <c r="O210" s="144"/>
      <c r="P210" s="2"/>
      <c r="Q210" s="2"/>
      <c r="R210" s="2"/>
      <c r="AA210" s="12"/>
    </row>
    <row r="211" spans="1:27" x14ac:dyDescent="0.25">
      <c r="A211" s="138"/>
      <c r="B211" s="139"/>
      <c r="C211" s="140"/>
      <c r="D211" s="141" t="s">
        <v>71</v>
      </c>
      <c r="E211" s="142"/>
      <c r="F211" s="142"/>
      <c r="G211" s="142"/>
      <c r="H211" s="143"/>
      <c r="I211" s="144" t="s">
        <v>71</v>
      </c>
      <c r="J211" s="144"/>
      <c r="K211" s="144"/>
      <c r="L211" s="144"/>
      <c r="M211" s="144" t="s">
        <v>71</v>
      </c>
      <c r="N211" s="144"/>
      <c r="O211" s="144"/>
      <c r="P211" s="2"/>
      <c r="Q211" s="2"/>
      <c r="R211" s="2"/>
      <c r="AA211" s="12"/>
    </row>
    <row r="212" spans="1:27" x14ac:dyDescent="0.25">
      <c r="A212" s="145" t="s">
        <v>37</v>
      </c>
      <c r="B212" s="146"/>
      <c r="C212" s="147"/>
      <c r="D212" s="145" t="s">
        <v>25</v>
      </c>
      <c r="E212" s="146"/>
      <c r="F212" s="146"/>
      <c r="G212" s="146"/>
      <c r="H212" s="147"/>
      <c r="I212" s="148" t="s">
        <v>25</v>
      </c>
      <c r="J212" s="148"/>
      <c r="K212" s="148"/>
      <c r="L212" s="148"/>
      <c r="M212" s="148" t="s">
        <v>25</v>
      </c>
      <c r="N212" s="148"/>
      <c r="O212" s="148"/>
      <c r="P212" s="2"/>
      <c r="Q212" s="2"/>
      <c r="R212" s="2"/>
      <c r="AA212" s="12"/>
    </row>
    <row r="213" spans="1:27" x14ac:dyDescent="0.25">
      <c r="A213" s="15"/>
      <c r="B213" s="86"/>
      <c r="C213" s="74"/>
      <c r="D213" s="74"/>
      <c r="E213" s="74"/>
      <c r="F213" s="74"/>
      <c r="G213" s="74"/>
      <c r="H213" s="2"/>
      <c r="I213" s="2"/>
      <c r="J213" s="2"/>
      <c r="K213" s="2"/>
      <c r="L213" s="2"/>
      <c r="M213" s="2"/>
      <c r="N213" s="2"/>
      <c r="O213" s="2"/>
      <c r="P213" s="2"/>
      <c r="Q213" s="2"/>
      <c r="R213" s="2"/>
      <c r="AA213" s="12"/>
    </row>
    <row r="214" spans="1:27" x14ac:dyDescent="0.25">
      <c r="B214" s="86"/>
      <c r="C214" s="74"/>
      <c r="D214" s="74"/>
      <c r="E214" s="74"/>
      <c r="F214" s="74"/>
      <c r="G214" s="74"/>
      <c r="H214" s="2"/>
      <c r="I214" s="2"/>
      <c r="J214" s="2"/>
      <c r="K214" s="2"/>
      <c r="L214" s="2"/>
      <c r="M214" s="2"/>
      <c r="N214" s="14" t="s">
        <v>26</v>
      </c>
      <c r="O214" s="14" t="s">
        <v>27</v>
      </c>
      <c r="P214" s="2"/>
      <c r="Q214" s="2"/>
      <c r="R214" s="2"/>
      <c r="AA214" s="12"/>
    </row>
    <row r="215" spans="1:27" x14ac:dyDescent="0.25">
      <c r="A215" s="106" t="s">
        <v>103</v>
      </c>
      <c r="B215" s="86"/>
      <c r="C215" s="74"/>
      <c r="D215" s="74"/>
      <c r="E215" s="74"/>
      <c r="F215" s="74"/>
      <c r="G215" s="74"/>
      <c r="H215" s="2"/>
      <c r="I215" s="2"/>
      <c r="J215" s="2"/>
      <c r="K215" s="2"/>
      <c r="L215" s="2"/>
      <c r="M215" s="2"/>
      <c r="N215" s="119"/>
      <c r="O215" s="119"/>
      <c r="P215" s="2"/>
      <c r="Q215" s="2"/>
      <c r="R215" s="2"/>
      <c r="AA215" s="12"/>
    </row>
    <row r="216" spans="1:27" x14ac:dyDescent="0.25">
      <c r="A216" s="2"/>
      <c r="B216" s="13"/>
      <c r="C216" s="2"/>
      <c r="D216" s="2"/>
      <c r="E216" s="2"/>
      <c r="F216" s="2"/>
      <c r="G216" s="2"/>
      <c r="H216" s="2"/>
      <c r="I216" s="2"/>
      <c r="J216" s="2"/>
      <c r="K216" s="2"/>
      <c r="L216" s="2"/>
      <c r="M216" s="2"/>
      <c r="N216" s="2"/>
      <c r="O216" s="2"/>
      <c r="P216" s="2"/>
      <c r="Q216" s="2"/>
      <c r="R216" s="2"/>
    </row>
    <row r="217" spans="1:27" ht="22.5" customHeight="1" x14ac:dyDescent="0.25">
      <c r="A217" s="166" t="s">
        <v>87</v>
      </c>
      <c r="B217" s="166"/>
      <c r="C217" s="166"/>
      <c r="D217" s="166"/>
      <c r="E217" s="166"/>
      <c r="F217" s="166"/>
      <c r="G217" s="166"/>
      <c r="H217" s="166"/>
      <c r="I217" s="166"/>
      <c r="J217" s="166"/>
      <c r="K217" s="166"/>
      <c r="L217" s="166"/>
      <c r="M217" s="166"/>
      <c r="N217" s="3" t="s">
        <v>94</v>
      </c>
      <c r="O217" s="3" t="s">
        <v>27</v>
      </c>
      <c r="P217" s="45"/>
      <c r="R217" s="2"/>
    </row>
    <row r="218" spans="1:27" x14ac:dyDescent="0.25">
      <c r="A218" s="4" t="s">
        <v>38</v>
      </c>
      <c r="B218" s="88" t="s">
        <v>39</v>
      </c>
      <c r="C218" s="5"/>
      <c r="D218" s="5"/>
      <c r="E218" s="5"/>
      <c r="F218" s="5"/>
      <c r="G218" s="5"/>
      <c r="H218" s="5"/>
      <c r="I218" s="5"/>
      <c r="J218" s="5"/>
      <c r="K218" s="5"/>
      <c r="L218" s="5"/>
      <c r="M218" s="5"/>
      <c r="N218" s="119"/>
      <c r="O218" s="119"/>
      <c r="P218" s="2"/>
      <c r="R218" s="2"/>
    </row>
    <row r="219" spans="1:27" s="48" customFormat="1" ht="15" customHeight="1" x14ac:dyDescent="0.25">
      <c r="A219" s="4"/>
      <c r="B219" s="88"/>
      <c r="C219" s="5"/>
      <c r="D219" s="5"/>
      <c r="E219" s="5"/>
      <c r="F219" s="5"/>
      <c r="G219" s="5"/>
      <c r="H219" s="5"/>
      <c r="I219" s="5"/>
      <c r="J219" s="5"/>
      <c r="K219" s="5"/>
      <c r="L219" s="5"/>
      <c r="M219" s="5"/>
      <c r="N219" s="5"/>
      <c r="O219" s="5"/>
      <c r="P219" s="46"/>
      <c r="Q219" s="46"/>
      <c r="R219" s="46"/>
      <c r="S219" s="47"/>
      <c r="T219" s="47"/>
      <c r="U219" s="47"/>
      <c r="V219" s="47"/>
      <c r="W219" s="47"/>
      <c r="X219" s="47"/>
      <c r="Y219" s="47"/>
      <c r="Z219" s="47"/>
      <c r="AA219" s="47"/>
    </row>
    <row r="220" spans="1:27" ht="15" customHeight="1" x14ac:dyDescent="0.25">
      <c r="A220" s="173" t="s">
        <v>86</v>
      </c>
      <c r="B220" s="173"/>
      <c r="C220" s="173"/>
      <c r="D220" s="173"/>
      <c r="E220" s="173"/>
      <c r="F220" s="173"/>
      <c r="G220" s="173"/>
      <c r="H220" s="173"/>
      <c r="I220" s="173"/>
      <c r="J220" s="173"/>
      <c r="K220" s="173"/>
      <c r="L220" s="173"/>
      <c r="M220" s="173"/>
      <c r="N220" s="173"/>
      <c r="O220" s="173"/>
      <c r="P220" s="32"/>
      <c r="Q220" s="32"/>
      <c r="R220" s="32"/>
    </row>
    <row r="221" spans="1:27" x14ac:dyDescent="0.25">
      <c r="A221" s="78"/>
      <c r="B221" s="89"/>
      <c r="C221" s="78"/>
      <c r="D221" s="78"/>
      <c r="E221" s="78"/>
      <c r="F221" s="78"/>
      <c r="G221" s="78"/>
      <c r="H221" s="78"/>
      <c r="I221" s="78"/>
      <c r="J221" s="78"/>
      <c r="K221" s="78"/>
      <c r="L221" s="78"/>
      <c r="M221" s="78"/>
      <c r="N221" s="78"/>
      <c r="O221" s="78"/>
      <c r="P221" s="32"/>
      <c r="Q221" s="32"/>
      <c r="R221" s="32"/>
    </row>
    <row r="222" spans="1:27" x14ac:dyDescent="0.25">
      <c r="A222" s="78"/>
      <c r="B222" s="89"/>
      <c r="C222" s="78"/>
      <c r="D222" s="78"/>
      <c r="E222" s="78"/>
      <c r="F222" s="78"/>
      <c r="G222" s="78"/>
      <c r="H222" s="78"/>
      <c r="I222" s="78"/>
      <c r="J222" s="78"/>
      <c r="K222" s="78"/>
      <c r="L222" s="78"/>
      <c r="M222" s="78"/>
      <c r="N222" s="78"/>
      <c r="O222" s="78"/>
      <c r="P222" s="32"/>
      <c r="Q222" s="32"/>
      <c r="R222" s="32"/>
    </row>
    <row r="223" spans="1:27" x14ac:dyDescent="0.25">
      <c r="A223" s="167" t="s">
        <v>70</v>
      </c>
      <c r="B223" s="167"/>
      <c r="C223" s="17" t="s">
        <v>63</v>
      </c>
      <c r="D223" s="168"/>
      <c r="E223" s="168"/>
      <c r="F223" s="168"/>
      <c r="G223" s="8"/>
      <c r="H223" s="65"/>
      <c r="I223" s="65"/>
      <c r="J223" s="65"/>
      <c r="K223" s="65"/>
      <c r="L223" s="9"/>
      <c r="M223" s="9"/>
      <c r="N223" s="9"/>
      <c r="O223" s="9"/>
      <c r="P223" s="32"/>
      <c r="Q223" s="32"/>
      <c r="R223" s="32"/>
    </row>
    <row r="224" spans="1:27" ht="16.149999999999999" customHeight="1" x14ac:dyDescent="0.25">
      <c r="A224" s="62" t="s">
        <v>2</v>
      </c>
      <c r="B224" s="62"/>
      <c r="C224" s="62"/>
      <c r="D224" s="62"/>
      <c r="E224" s="62"/>
      <c r="F224" s="62"/>
      <c r="G224" s="62"/>
      <c r="H224" s="63"/>
      <c r="I224" s="63"/>
      <c r="J224" s="63"/>
      <c r="K224" s="1"/>
      <c r="L224" s="1"/>
      <c r="M224" s="1"/>
      <c r="N224" s="1"/>
      <c r="O224" s="1"/>
      <c r="P224" s="32"/>
      <c r="Q224" s="32"/>
      <c r="R224" s="32"/>
    </row>
    <row r="225" spans="1:26" s="57" customFormat="1" ht="57" customHeight="1" x14ac:dyDescent="0.3">
      <c r="A225" s="54"/>
      <c r="B225" s="169" t="s">
        <v>77</v>
      </c>
      <c r="C225" s="170"/>
      <c r="D225" s="170"/>
      <c r="E225" s="170"/>
      <c r="F225" s="170"/>
      <c r="G225" s="170"/>
      <c r="H225" s="171"/>
      <c r="I225" s="172"/>
      <c r="J225" s="172"/>
      <c r="K225" s="172"/>
      <c r="L225" s="172"/>
      <c r="M225" s="172"/>
      <c r="N225" s="79"/>
      <c r="O225" s="79"/>
      <c r="P225" s="55"/>
      <c r="Q225" s="55"/>
      <c r="R225" s="56"/>
      <c r="S225" s="56"/>
      <c r="T225" s="56"/>
      <c r="U225" s="56"/>
      <c r="V225" s="56"/>
      <c r="W225" s="56"/>
      <c r="X225" s="56"/>
      <c r="Y225" s="56"/>
      <c r="Z225" s="56"/>
    </row>
    <row r="226" spans="1:26" s="57" customFormat="1" ht="50.1" customHeight="1" x14ac:dyDescent="0.25">
      <c r="A226" s="54"/>
      <c r="B226" s="162" t="s">
        <v>95</v>
      </c>
      <c r="C226" s="163"/>
      <c r="D226" s="163"/>
      <c r="E226" s="163"/>
      <c r="F226" s="163"/>
      <c r="G226" s="163"/>
      <c r="H226" s="164"/>
      <c r="I226" s="172"/>
      <c r="J226" s="172"/>
      <c r="K226" s="172"/>
      <c r="L226" s="172"/>
      <c r="M226" s="172"/>
      <c r="N226" s="72"/>
      <c r="O226" s="79"/>
      <c r="P226" s="58"/>
      <c r="Q226" s="58"/>
      <c r="R226" s="59"/>
      <c r="S226" s="60"/>
    </row>
    <row r="227" spans="1:26" s="57" customFormat="1" ht="50.1" customHeight="1" x14ac:dyDescent="0.3">
      <c r="A227" s="54"/>
      <c r="B227" s="162" t="s">
        <v>96</v>
      </c>
      <c r="C227" s="163"/>
      <c r="D227" s="163"/>
      <c r="E227" s="163"/>
      <c r="F227" s="163"/>
      <c r="G227" s="163"/>
      <c r="H227" s="164"/>
      <c r="I227" s="165"/>
      <c r="J227" s="165"/>
      <c r="K227" s="165"/>
      <c r="L227" s="165"/>
      <c r="M227" s="165"/>
      <c r="N227" s="79"/>
      <c r="O227" s="79"/>
      <c r="P227" s="61"/>
      <c r="Q227" s="61"/>
      <c r="R227" s="56"/>
      <c r="S227" s="56"/>
      <c r="T227" s="56"/>
      <c r="U227" s="56"/>
      <c r="V227" s="56"/>
      <c r="W227" s="56"/>
      <c r="X227" s="56"/>
      <c r="Y227" s="56"/>
      <c r="Z227" s="56"/>
    </row>
    <row r="228" spans="1:26" ht="15.75" x14ac:dyDescent="0.25">
      <c r="A228" s="53"/>
      <c r="B228" s="53"/>
      <c r="C228" s="53"/>
      <c r="D228" s="53"/>
      <c r="E228" s="53"/>
      <c r="F228" s="53"/>
      <c r="G228" s="53"/>
      <c r="H228" s="1"/>
      <c r="I228" s="1"/>
      <c r="J228" s="1"/>
      <c r="K228" s="1"/>
      <c r="L228" s="1"/>
      <c r="M228" s="1"/>
      <c r="N228" s="1"/>
      <c r="O228" s="1"/>
      <c r="P228" s="32"/>
      <c r="Q228" s="32"/>
      <c r="R228" s="32"/>
    </row>
    <row r="229" spans="1:26" x14ac:dyDescent="0.25">
      <c r="A229" s="79"/>
      <c r="B229" s="82"/>
      <c r="C229" s="79"/>
      <c r="D229" s="79"/>
      <c r="E229" s="79"/>
      <c r="F229" s="79"/>
      <c r="G229" s="79"/>
      <c r="H229" s="79"/>
      <c r="I229" s="79"/>
      <c r="J229" s="79"/>
      <c r="K229" s="79"/>
      <c r="L229" s="79"/>
      <c r="M229" s="79"/>
      <c r="N229" s="79"/>
      <c r="O229" s="79"/>
      <c r="P229" s="7"/>
      <c r="Q229" s="8"/>
      <c r="R229" s="32"/>
    </row>
    <row r="230" spans="1:26" x14ac:dyDescent="0.25">
      <c r="A230" s="16"/>
      <c r="B230" s="90"/>
      <c r="C230" s="16"/>
      <c r="D230" s="16"/>
      <c r="E230" s="16"/>
      <c r="F230" s="16"/>
      <c r="G230" s="16"/>
      <c r="H230" s="16"/>
      <c r="I230" s="79"/>
      <c r="J230" s="79"/>
      <c r="K230" s="79"/>
      <c r="L230" s="79"/>
      <c r="M230" s="79"/>
      <c r="N230" s="79"/>
      <c r="O230" s="79"/>
      <c r="P230" s="32"/>
      <c r="Q230" s="32"/>
      <c r="R230" s="32"/>
    </row>
    <row r="231" spans="1:26" x14ac:dyDescent="0.25">
      <c r="A231" s="16" t="s">
        <v>67</v>
      </c>
      <c r="B231" s="90"/>
      <c r="C231" s="16"/>
      <c r="D231" s="16"/>
      <c r="E231" s="16"/>
      <c r="F231" s="16"/>
      <c r="G231" s="16"/>
      <c r="H231" s="16"/>
      <c r="I231" s="16"/>
      <c r="J231" s="16"/>
      <c r="K231" s="16"/>
      <c r="L231" s="16"/>
      <c r="M231" s="16"/>
      <c r="N231" s="16"/>
      <c r="O231" s="16"/>
    </row>
    <row r="232" spans="1:26" ht="14.45" customHeight="1" x14ac:dyDescent="0.25">
      <c r="A232" s="161" t="s">
        <v>88</v>
      </c>
      <c r="B232" s="161"/>
      <c r="C232" s="161"/>
      <c r="D232" s="161"/>
      <c r="E232" s="161"/>
      <c r="F232" s="161"/>
      <c r="G232" s="161"/>
      <c r="H232" s="161"/>
      <c r="I232" s="161"/>
      <c r="J232" s="161"/>
      <c r="K232" s="161"/>
      <c r="L232" s="161"/>
      <c r="M232" s="161"/>
      <c r="N232" s="161"/>
      <c r="O232" s="161"/>
    </row>
    <row r="233" spans="1:26" ht="14.45" customHeight="1" x14ac:dyDescent="0.25">
      <c r="A233" s="161" t="s">
        <v>91</v>
      </c>
      <c r="B233" s="161"/>
      <c r="C233" s="161"/>
      <c r="D233" s="161"/>
      <c r="E233" s="161"/>
      <c r="F233" s="161"/>
      <c r="G233" s="161"/>
      <c r="H233" s="161"/>
      <c r="I233" s="161"/>
      <c r="J233" s="161"/>
      <c r="K233" s="161"/>
      <c r="L233" s="161"/>
      <c r="M233" s="161"/>
      <c r="N233" s="161"/>
      <c r="O233" s="161"/>
    </row>
    <row r="234" spans="1:26" ht="15" customHeight="1" x14ac:dyDescent="0.25">
      <c r="A234" s="161" t="s">
        <v>89</v>
      </c>
      <c r="B234" s="161"/>
      <c r="C234" s="161"/>
      <c r="D234" s="161"/>
      <c r="E234" s="161"/>
      <c r="F234" s="161"/>
      <c r="G234" s="161"/>
      <c r="H234" s="161"/>
    </row>
    <row r="235" spans="1:26" ht="15" customHeight="1" x14ac:dyDescent="0.25">
      <c r="A235" s="161" t="s">
        <v>90</v>
      </c>
      <c r="B235" s="161"/>
      <c r="C235" s="161"/>
      <c r="D235" s="161"/>
      <c r="E235" s="161"/>
      <c r="F235" s="161"/>
      <c r="G235" s="161"/>
      <c r="H235" s="161"/>
      <c r="I235" s="6"/>
      <c r="J235" s="6"/>
      <c r="K235" s="6"/>
      <c r="L235" s="6"/>
      <c r="M235" s="6"/>
      <c r="N235" s="6"/>
      <c r="O235" s="6"/>
      <c r="P235" s="32"/>
      <c r="Q235" s="32"/>
      <c r="R235" s="32"/>
      <c r="S235" s="21" t="s">
        <v>2</v>
      </c>
    </row>
    <row r="236" spans="1:26" x14ac:dyDescent="0.25">
      <c r="A236" s="7"/>
      <c r="B236" s="91"/>
      <c r="C236" s="64"/>
      <c r="D236" s="64"/>
      <c r="E236" s="64"/>
      <c r="F236" s="11"/>
      <c r="G236" s="52"/>
      <c r="H236" s="7"/>
      <c r="I236" s="7"/>
      <c r="J236" s="7"/>
      <c r="K236" s="7"/>
      <c r="L236" s="7"/>
      <c r="M236" s="7"/>
      <c r="N236" s="7"/>
      <c r="O236" s="7"/>
      <c r="P236" s="32"/>
      <c r="Q236" s="32"/>
      <c r="R236" s="32"/>
    </row>
    <row r="237" spans="1:26" x14ac:dyDescent="0.25">
      <c r="A237" s="49"/>
      <c r="B237" s="92"/>
      <c r="C237" s="49"/>
    </row>
    <row r="238" spans="1:26" x14ac:dyDescent="0.25">
      <c r="A238" s="49"/>
      <c r="B238" s="92"/>
      <c r="C238" s="49"/>
    </row>
    <row r="241" spans="1:27" s="40" customFormat="1" x14ac:dyDescent="0.25">
      <c r="B241" s="94"/>
      <c r="P241" s="50"/>
      <c r="Q241" s="50"/>
      <c r="R241" s="50"/>
      <c r="S241" s="50"/>
      <c r="T241" s="50"/>
      <c r="U241" s="50"/>
      <c r="V241" s="50"/>
      <c r="W241" s="50"/>
      <c r="X241" s="50"/>
      <c r="Y241" s="50"/>
      <c r="Z241" s="50"/>
      <c r="AA241" s="50"/>
    </row>
    <row r="245" spans="1:27" hidden="1" x14ac:dyDescent="0.25"/>
    <row r="246" spans="1:27" hidden="1" x14ac:dyDescent="0.25">
      <c r="A246" s="93" t="s">
        <v>52</v>
      </c>
      <c r="P246" s="12"/>
      <c r="Q246" s="12"/>
      <c r="R246" s="12"/>
      <c r="S246" s="12"/>
      <c r="T246" s="12"/>
      <c r="U246" s="12"/>
      <c r="V246" s="12"/>
      <c r="W246" s="12"/>
      <c r="X246" s="12"/>
      <c r="Y246" s="12"/>
      <c r="Z246" s="12"/>
      <c r="AA246" s="12"/>
    </row>
    <row r="247" spans="1:27" hidden="1" x14ac:dyDescent="0.25">
      <c r="A247" s="12" t="s">
        <v>25</v>
      </c>
      <c r="P247" s="12"/>
      <c r="Q247" s="12"/>
      <c r="R247" s="12"/>
      <c r="S247" s="12"/>
      <c r="T247" s="12"/>
      <c r="U247" s="12"/>
      <c r="V247" s="12"/>
      <c r="W247" s="12"/>
      <c r="X247" s="12"/>
      <c r="Y247" s="12"/>
      <c r="Z247" s="12"/>
      <c r="AA247" s="12"/>
    </row>
    <row r="248" spans="1:27" hidden="1" x14ac:dyDescent="0.25">
      <c r="P248" s="12"/>
      <c r="Q248" s="12"/>
      <c r="R248" s="12"/>
      <c r="S248" s="12"/>
      <c r="T248" s="12"/>
      <c r="U248" s="12"/>
      <c r="V248" s="12"/>
      <c r="W248" s="12"/>
      <c r="X248" s="12"/>
      <c r="Y248" s="12"/>
      <c r="Z248" s="12"/>
      <c r="AA248" s="12"/>
    </row>
    <row r="249" spans="1:27" hidden="1" x14ac:dyDescent="0.25">
      <c r="A249" s="93" t="s">
        <v>66</v>
      </c>
      <c r="P249" s="12"/>
      <c r="Q249" s="12"/>
      <c r="R249" s="12"/>
      <c r="S249" s="12"/>
      <c r="T249" s="12"/>
      <c r="U249" s="12"/>
      <c r="V249" s="12"/>
      <c r="W249" s="12"/>
      <c r="X249" s="12"/>
      <c r="Y249" s="12"/>
      <c r="Z249" s="12"/>
      <c r="AA249" s="12"/>
    </row>
    <row r="250" spans="1:27" hidden="1" x14ac:dyDescent="0.25">
      <c r="A250" s="96" t="s">
        <v>56</v>
      </c>
      <c r="P250" s="12"/>
      <c r="Q250" s="12"/>
      <c r="R250" s="12"/>
      <c r="S250" s="12"/>
      <c r="T250" s="12"/>
      <c r="U250" s="12"/>
      <c r="V250" s="12"/>
      <c r="W250" s="12"/>
      <c r="X250" s="12"/>
      <c r="Y250" s="12"/>
      <c r="Z250" s="12"/>
      <c r="AA250" s="12"/>
    </row>
    <row r="251" spans="1:27" hidden="1" x14ac:dyDescent="0.25">
      <c r="A251" s="96" t="s">
        <v>60</v>
      </c>
      <c r="P251" s="12"/>
      <c r="Q251" s="12"/>
      <c r="R251" s="12"/>
      <c r="S251" s="12"/>
      <c r="T251" s="12"/>
      <c r="U251" s="12"/>
      <c r="V251" s="12"/>
      <c r="W251" s="12"/>
      <c r="X251" s="12"/>
      <c r="Y251" s="12"/>
      <c r="Z251" s="12"/>
      <c r="AA251" s="12"/>
    </row>
    <row r="252" spans="1:27" hidden="1" x14ac:dyDescent="0.25">
      <c r="A252" s="96" t="s">
        <v>57</v>
      </c>
      <c r="P252" s="12"/>
      <c r="Q252" s="12"/>
      <c r="R252" s="12"/>
      <c r="S252" s="12"/>
      <c r="T252" s="12"/>
      <c r="U252" s="12"/>
      <c r="V252" s="12"/>
      <c r="W252" s="12"/>
      <c r="X252" s="12"/>
      <c r="Y252" s="12"/>
      <c r="Z252" s="12"/>
      <c r="AA252" s="12"/>
    </row>
    <row r="253" spans="1:27" hidden="1" x14ac:dyDescent="0.25">
      <c r="A253" s="96" t="s">
        <v>58</v>
      </c>
      <c r="P253" s="12"/>
      <c r="Q253" s="12"/>
      <c r="R253" s="12"/>
      <c r="S253" s="12"/>
      <c r="T253" s="12"/>
      <c r="U253" s="12"/>
      <c r="V253" s="12"/>
      <c r="W253" s="12"/>
      <c r="X253" s="12"/>
      <c r="Y253" s="12"/>
      <c r="Z253" s="12"/>
      <c r="AA253" s="12"/>
    </row>
    <row r="254" spans="1:27" hidden="1" x14ac:dyDescent="0.25">
      <c r="A254" s="96" t="s">
        <v>59</v>
      </c>
      <c r="P254" s="12"/>
      <c r="Q254" s="12"/>
      <c r="R254" s="12"/>
      <c r="S254" s="12"/>
      <c r="T254" s="12"/>
      <c r="U254" s="12"/>
      <c r="V254" s="12"/>
      <c r="W254" s="12"/>
      <c r="X254" s="12"/>
      <c r="Y254" s="12"/>
      <c r="Z254" s="12"/>
      <c r="AA254" s="12"/>
    </row>
    <row r="255" spans="1:27" hidden="1" x14ac:dyDescent="0.25">
      <c r="A255" s="96" t="s">
        <v>61</v>
      </c>
      <c r="P255" s="12"/>
      <c r="Q255" s="12"/>
      <c r="R255" s="12"/>
      <c r="S255" s="12"/>
      <c r="T255" s="12"/>
      <c r="U255" s="12"/>
      <c r="V255" s="12"/>
      <c r="W255" s="12"/>
      <c r="X255" s="12"/>
      <c r="Y255" s="12"/>
      <c r="Z255" s="12"/>
      <c r="AA255" s="12"/>
    </row>
    <row r="256" spans="1:27" hidden="1" x14ac:dyDescent="0.25">
      <c r="A256" s="96" t="s">
        <v>62</v>
      </c>
      <c r="P256" s="12"/>
      <c r="Q256" s="12"/>
      <c r="R256" s="12"/>
      <c r="S256" s="12"/>
      <c r="T256" s="12"/>
      <c r="U256" s="12"/>
      <c r="V256" s="12"/>
      <c r="W256" s="12"/>
      <c r="X256" s="12"/>
      <c r="Y256" s="12"/>
      <c r="Z256" s="12"/>
      <c r="AA256" s="12"/>
    </row>
    <row r="257" spans="1:27" hidden="1" x14ac:dyDescent="0.25">
      <c r="A257" s="96"/>
      <c r="P257" s="12"/>
      <c r="Q257" s="12"/>
      <c r="R257" s="12"/>
      <c r="S257" s="12"/>
      <c r="T257" s="12"/>
      <c r="U257" s="12"/>
      <c r="V257" s="12"/>
      <c r="W257" s="12"/>
      <c r="X257" s="12"/>
      <c r="Y257" s="12"/>
      <c r="Z257" s="12"/>
      <c r="AA257" s="12"/>
    </row>
    <row r="258" spans="1:27" hidden="1" x14ac:dyDescent="0.25">
      <c r="A258" s="97" t="s">
        <v>66</v>
      </c>
      <c r="P258" s="12"/>
      <c r="Q258" s="12"/>
      <c r="R258" s="12"/>
      <c r="S258" s="12"/>
      <c r="T258" s="12"/>
      <c r="U258" s="12"/>
      <c r="V258" s="12"/>
      <c r="W258" s="12"/>
      <c r="X258" s="12"/>
      <c r="Y258" s="12"/>
      <c r="Z258" s="12"/>
      <c r="AA258" s="12"/>
    </row>
    <row r="259" spans="1:27" hidden="1" x14ac:dyDescent="0.25">
      <c r="A259" s="21" t="s">
        <v>8</v>
      </c>
      <c r="P259" s="12"/>
      <c r="Q259" s="12"/>
      <c r="R259" s="12"/>
      <c r="S259" s="12"/>
      <c r="T259" s="12"/>
      <c r="U259" s="12"/>
      <c r="V259" s="12"/>
      <c r="W259" s="12"/>
      <c r="X259" s="12"/>
      <c r="Y259" s="12"/>
      <c r="Z259" s="12"/>
      <c r="AA259" s="12"/>
    </row>
    <row r="260" spans="1:27" hidden="1" x14ac:dyDescent="0.25">
      <c r="A260" s="21" t="s">
        <v>9</v>
      </c>
      <c r="P260" s="12"/>
      <c r="Q260" s="12"/>
      <c r="R260" s="12"/>
      <c r="S260" s="12"/>
      <c r="T260" s="12"/>
      <c r="U260" s="12"/>
      <c r="V260" s="12"/>
      <c r="W260" s="12"/>
      <c r="X260" s="12"/>
      <c r="Y260" s="12"/>
      <c r="Z260" s="12"/>
      <c r="AA260" s="12"/>
    </row>
    <row r="261" spans="1:27" hidden="1" x14ac:dyDescent="0.25">
      <c r="A261" s="21" t="s">
        <v>10</v>
      </c>
      <c r="P261" s="12"/>
      <c r="Q261" s="12"/>
      <c r="R261" s="12"/>
      <c r="S261" s="12"/>
      <c r="T261" s="12"/>
      <c r="U261" s="12"/>
      <c r="V261" s="12"/>
      <c r="W261" s="12"/>
      <c r="X261" s="12"/>
      <c r="Y261" s="12"/>
      <c r="Z261" s="12"/>
      <c r="AA261" s="12"/>
    </row>
    <row r="262" spans="1:27" hidden="1" x14ac:dyDescent="0.25">
      <c r="A262" s="21" t="s">
        <v>11</v>
      </c>
      <c r="P262" s="12"/>
      <c r="Q262" s="12"/>
      <c r="R262" s="12"/>
      <c r="S262" s="12"/>
      <c r="T262" s="12"/>
      <c r="U262" s="12"/>
      <c r="V262" s="12"/>
      <c r="W262" s="12"/>
      <c r="X262" s="12"/>
      <c r="Y262" s="12"/>
      <c r="Z262" s="12"/>
      <c r="AA262" s="12"/>
    </row>
    <row r="263" spans="1:27" hidden="1" x14ac:dyDescent="0.25">
      <c r="A263" s="21" t="s">
        <v>12</v>
      </c>
      <c r="P263" s="12"/>
      <c r="Q263" s="12"/>
      <c r="R263" s="12"/>
      <c r="S263" s="12"/>
      <c r="T263" s="12"/>
      <c r="U263" s="12"/>
      <c r="V263" s="12"/>
      <c r="W263" s="12"/>
      <c r="X263" s="12"/>
      <c r="Y263" s="12"/>
      <c r="Z263" s="12"/>
      <c r="AA263" s="12"/>
    </row>
    <row r="264" spans="1:27" hidden="1" x14ac:dyDescent="0.25">
      <c r="A264" s="21" t="s">
        <v>14</v>
      </c>
      <c r="P264" s="12"/>
      <c r="Q264" s="12"/>
      <c r="R264" s="12"/>
      <c r="S264" s="12"/>
      <c r="T264" s="12"/>
      <c r="U264" s="12"/>
      <c r="V264" s="12"/>
      <c r="W264" s="12"/>
      <c r="X264" s="12"/>
      <c r="Y264" s="12"/>
      <c r="Z264" s="12"/>
      <c r="AA264" s="12"/>
    </row>
    <row r="265" spans="1:27" hidden="1" x14ac:dyDescent="0.25">
      <c r="A265" s="21" t="s">
        <v>17</v>
      </c>
      <c r="P265" s="12"/>
      <c r="Q265" s="12"/>
      <c r="R265" s="12"/>
      <c r="S265" s="12"/>
      <c r="T265" s="12"/>
      <c r="U265" s="12"/>
      <c r="V265" s="12"/>
      <c r="W265" s="12"/>
      <c r="X265" s="12"/>
      <c r="Y265" s="12"/>
      <c r="Z265" s="12"/>
      <c r="AA265" s="12"/>
    </row>
    <row r="266" spans="1:27" hidden="1" x14ac:dyDescent="0.25">
      <c r="A266" s="21" t="s">
        <v>19</v>
      </c>
      <c r="P266" s="12"/>
      <c r="Q266" s="12"/>
      <c r="R266" s="12"/>
      <c r="S266" s="12"/>
      <c r="T266" s="12"/>
      <c r="U266" s="12"/>
      <c r="V266" s="12"/>
      <c r="W266" s="12"/>
      <c r="X266" s="12"/>
      <c r="Y266" s="12"/>
      <c r="Z266" s="12"/>
      <c r="AA266" s="12"/>
    </row>
    <row r="267" spans="1:27" hidden="1" x14ac:dyDescent="0.25">
      <c r="A267" s="21" t="s">
        <v>20</v>
      </c>
      <c r="P267" s="12"/>
      <c r="Q267" s="12"/>
      <c r="R267" s="12"/>
      <c r="S267" s="12"/>
      <c r="T267" s="12"/>
      <c r="U267" s="12"/>
      <c r="V267" s="12"/>
      <c r="W267" s="12"/>
      <c r="X267" s="12"/>
      <c r="Y267" s="12"/>
      <c r="Z267" s="12"/>
      <c r="AA267" s="12"/>
    </row>
    <row r="268" spans="1:27" hidden="1" x14ac:dyDescent="0.25">
      <c r="A268" s="21" t="s">
        <v>22</v>
      </c>
      <c r="P268" s="12"/>
      <c r="Q268" s="12"/>
      <c r="R268" s="12"/>
      <c r="S268" s="12"/>
      <c r="T268" s="12"/>
      <c r="U268" s="12"/>
      <c r="V268" s="12"/>
      <c r="W268" s="12"/>
      <c r="X268" s="12"/>
      <c r="Y268" s="12"/>
      <c r="Z268" s="12"/>
      <c r="AA268" s="12"/>
    </row>
    <row r="269" spans="1:27" hidden="1" x14ac:dyDescent="0.25">
      <c r="A269" s="21" t="s">
        <v>23</v>
      </c>
      <c r="P269" s="12"/>
      <c r="Q269" s="12"/>
      <c r="R269" s="12"/>
      <c r="S269" s="12"/>
      <c r="T269" s="12"/>
      <c r="U269" s="12"/>
      <c r="V269" s="12"/>
      <c r="W269" s="12"/>
      <c r="X269" s="12"/>
      <c r="Y269" s="12"/>
      <c r="Z269" s="12"/>
      <c r="AA269" s="12"/>
    </row>
    <row r="270" spans="1:27" hidden="1" x14ac:dyDescent="0.25">
      <c r="A270" s="21" t="s">
        <v>24</v>
      </c>
      <c r="P270" s="12"/>
      <c r="Q270" s="12"/>
      <c r="R270" s="12"/>
      <c r="S270" s="12"/>
      <c r="T270" s="12"/>
      <c r="U270" s="12"/>
      <c r="V270" s="12"/>
      <c r="W270" s="12"/>
      <c r="X270" s="12"/>
      <c r="Y270" s="12"/>
      <c r="Z270" s="12"/>
      <c r="AA270" s="12"/>
    </row>
    <row r="271" spans="1:27" hidden="1" x14ac:dyDescent="0.25">
      <c r="P271" s="12"/>
      <c r="Q271" s="12"/>
      <c r="R271" s="12"/>
      <c r="S271" s="12"/>
      <c r="T271" s="12"/>
      <c r="U271" s="12"/>
      <c r="V271" s="12"/>
      <c r="W271" s="12"/>
      <c r="X271" s="12"/>
      <c r="Y271" s="12"/>
      <c r="Z271" s="12"/>
      <c r="AA271" s="12"/>
    </row>
    <row r="272" spans="1:27" hidden="1" x14ac:dyDescent="0.25">
      <c r="A272" s="97" t="s">
        <v>66</v>
      </c>
      <c r="P272" s="12"/>
      <c r="Q272" s="12"/>
      <c r="R272" s="12"/>
      <c r="S272" s="12"/>
      <c r="T272" s="12"/>
      <c r="U272" s="12"/>
      <c r="V272" s="12"/>
      <c r="W272" s="12"/>
      <c r="X272" s="12"/>
      <c r="Y272" s="12"/>
      <c r="Z272" s="12"/>
      <c r="AA272" s="12"/>
    </row>
    <row r="273" spans="1:27" hidden="1" x14ac:dyDescent="0.25">
      <c r="A273" s="21">
        <v>2018</v>
      </c>
      <c r="P273" s="12"/>
      <c r="Q273" s="12"/>
      <c r="R273" s="12"/>
      <c r="S273" s="12"/>
      <c r="T273" s="12"/>
      <c r="U273" s="12"/>
      <c r="V273" s="12"/>
      <c r="W273" s="12"/>
      <c r="X273" s="12"/>
      <c r="Y273" s="12"/>
      <c r="Z273" s="12"/>
      <c r="AA273" s="12"/>
    </row>
    <row r="274" spans="1:27" hidden="1" x14ac:dyDescent="0.25">
      <c r="A274" s="21">
        <v>2019</v>
      </c>
      <c r="P274" s="12"/>
      <c r="Q274" s="12"/>
      <c r="R274" s="12"/>
      <c r="S274" s="12"/>
      <c r="T274" s="12"/>
      <c r="U274" s="12"/>
      <c r="V274" s="12"/>
      <c r="W274" s="12"/>
      <c r="X274" s="12"/>
      <c r="Y274" s="12"/>
      <c r="Z274" s="12"/>
      <c r="AA274" s="12"/>
    </row>
    <row r="275" spans="1:27" hidden="1" x14ac:dyDescent="0.25">
      <c r="A275" s="21">
        <v>2020</v>
      </c>
      <c r="P275" s="12"/>
      <c r="Q275" s="12"/>
      <c r="R275" s="12"/>
      <c r="S275" s="12"/>
      <c r="T275" s="12"/>
      <c r="U275" s="12"/>
      <c r="V275" s="12"/>
      <c r="W275" s="12"/>
      <c r="X275" s="12"/>
      <c r="Y275" s="12"/>
      <c r="Z275" s="12"/>
      <c r="AA275" s="12"/>
    </row>
    <row r="276" spans="1:27" hidden="1" x14ac:dyDescent="0.25">
      <c r="A276" s="21">
        <v>2021</v>
      </c>
      <c r="P276" s="12"/>
      <c r="Q276" s="12"/>
      <c r="R276" s="12"/>
      <c r="S276" s="12"/>
      <c r="T276" s="12"/>
      <c r="U276" s="12"/>
      <c r="V276" s="12"/>
      <c r="W276" s="12"/>
      <c r="X276" s="12"/>
      <c r="Y276" s="12"/>
      <c r="Z276" s="12"/>
      <c r="AA276" s="12"/>
    </row>
    <row r="277" spans="1:27" hidden="1" x14ac:dyDescent="0.25">
      <c r="A277" s="21">
        <v>2022</v>
      </c>
      <c r="P277" s="12"/>
      <c r="Q277" s="12"/>
      <c r="R277" s="12"/>
      <c r="S277" s="12"/>
      <c r="T277" s="12"/>
      <c r="U277" s="12"/>
      <c r="V277" s="12"/>
      <c r="W277" s="12"/>
      <c r="X277" s="12"/>
      <c r="Y277" s="12"/>
      <c r="Z277" s="12"/>
      <c r="AA277" s="12"/>
    </row>
    <row r="278" spans="1:27" hidden="1" x14ac:dyDescent="0.25">
      <c r="A278" s="21">
        <v>2023</v>
      </c>
      <c r="P278" s="12"/>
      <c r="Q278" s="12"/>
      <c r="R278" s="12"/>
      <c r="S278" s="12"/>
      <c r="T278" s="12"/>
      <c r="U278" s="12"/>
      <c r="V278" s="12"/>
      <c r="W278" s="12"/>
      <c r="X278" s="12"/>
      <c r="Y278" s="12"/>
      <c r="Z278" s="12"/>
      <c r="AA278" s="12"/>
    </row>
    <row r="279" spans="1:27" hidden="1" x14ac:dyDescent="0.25">
      <c r="P279" s="12"/>
      <c r="Q279" s="12"/>
      <c r="R279" s="12"/>
      <c r="S279" s="12"/>
      <c r="T279" s="12"/>
      <c r="U279" s="12"/>
      <c r="V279" s="12"/>
      <c r="W279" s="12"/>
      <c r="X279" s="12"/>
      <c r="Y279" s="12"/>
      <c r="Z279" s="12"/>
      <c r="AA279" s="12"/>
    </row>
    <row r="280" spans="1:27" hidden="1" x14ac:dyDescent="0.25">
      <c r="P280" s="12"/>
      <c r="Q280" s="12"/>
      <c r="R280" s="12"/>
      <c r="S280" s="12"/>
      <c r="T280" s="12"/>
      <c r="U280" s="12"/>
      <c r="V280" s="12"/>
      <c r="W280" s="12"/>
      <c r="X280" s="12"/>
      <c r="Y280" s="12"/>
      <c r="Z280" s="12"/>
      <c r="AA280" s="12"/>
    </row>
    <row r="281" spans="1:27" ht="15.75" hidden="1" thickBot="1" x14ac:dyDescent="0.3">
      <c r="A281" s="12" t="s">
        <v>51</v>
      </c>
      <c r="D281" s="98">
        <f>VLOOKUP(C11,A300:H312,(VLOOKUP(C13,A315:B321,2,0)),0)</f>
        <v>3</v>
      </c>
      <c r="E281" s="99"/>
      <c r="P281" s="12"/>
      <c r="Q281" s="12"/>
      <c r="R281" s="12"/>
      <c r="S281" s="12"/>
      <c r="T281" s="12"/>
      <c r="U281" s="12"/>
      <c r="V281" s="12"/>
      <c r="W281" s="12"/>
      <c r="X281" s="12"/>
      <c r="Y281" s="12"/>
      <c r="Z281" s="12"/>
      <c r="AA281" s="12"/>
    </row>
    <row r="282" spans="1:27" hidden="1" x14ac:dyDescent="0.25">
      <c r="D282" s="100"/>
      <c r="E282" s="100"/>
      <c r="P282" s="12"/>
      <c r="Q282" s="12"/>
      <c r="R282" s="12"/>
      <c r="S282" s="12"/>
      <c r="T282" s="12"/>
      <c r="U282" s="12"/>
      <c r="V282" s="12"/>
      <c r="W282" s="12"/>
      <c r="X282" s="12"/>
      <c r="Y282" s="12"/>
      <c r="Z282" s="12"/>
      <c r="AA282" s="12"/>
    </row>
    <row r="283" spans="1:27" ht="15.75" hidden="1" thickBot="1" x14ac:dyDescent="0.3">
      <c r="A283" s="12" t="s">
        <v>48</v>
      </c>
      <c r="D283" s="98">
        <f>VLOOKUP(C11,A325:C337,(VLOOKUP(C13,A341:B348,2,0)),0)</f>
        <v>30</v>
      </c>
      <c r="E283" s="99"/>
      <c r="P283" s="12"/>
      <c r="Q283" s="12"/>
      <c r="R283" s="12"/>
      <c r="S283" s="12"/>
      <c r="T283" s="12"/>
      <c r="U283" s="12"/>
      <c r="V283" s="12"/>
      <c r="W283" s="12"/>
      <c r="X283" s="12"/>
      <c r="Y283" s="12"/>
      <c r="Z283" s="12"/>
      <c r="AA283" s="12"/>
    </row>
    <row r="284" spans="1:27" hidden="1" x14ac:dyDescent="0.25">
      <c r="P284" s="12"/>
      <c r="Q284" s="12"/>
      <c r="R284" s="12"/>
      <c r="S284" s="12"/>
      <c r="T284" s="12"/>
      <c r="U284" s="12"/>
      <c r="V284" s="12"/>
      <c r="W284" s="12"/>
      <c r="X284" s="12"/>
      <c r="Y284" s="12"/>
      <c r="Z284" s="12"/>
      <c r="AA284" s="12"/>
    </row>
    <row r="285" spans="1:27" hidden="1" x14ac:dyDescent="0.25">
      <c r="B285" s="93">
        <v>2018</v>
      </c>
      <c r="C285" s="12">
        <v>2019</v>
      </c>
      <c r="D285" s="12">
        <v>2020</v>
      </c>
      <c r="F285" s="51">
        <v>2021</v>
      </c>
      <c r="G285" s="51">
        <v>2022</v>
      </c>
      <c r="H285" s="12">
        <v>2023</v>
      </c>
      <c r="I285" s="51"/>
      <c r="J285" s="51"/>
      <c r="K285" s="51"/>
      <c r="P285" s="12"/>
      <c r="Q285" s="12"/>
      <c r="R285" s="12"/>
      <c r="S285" s="12"/>
      <c r="T285" s="12"/>
      <c r="U285" s="12"/>
      <c r="V285" s="12"/>
      <c r="W285" s="12"/>
      <c r="X285" s="12"/>
      <c r="Y285" s="12"/>
      <c r="Z285" s="12"/>
      <c r="AA285" s="12"/>
    </row>
    <row r="286" spans="1:27" hidden="1" x14ac:dyDescent="0.25">
      <c r="A286" s="12" t="s">
        <v>8</v>
      </c>
      <c r="B286" s="101" t="s">
        <v>0</v>
      </c>
      <c r="C286" s="100" t="s">
        <v>1</v>
      </c>
      <c r="D286" s="100" t="s">
        <v>42</v>
      </c>
      <c r="E286" s="100"/>
      <c r="F286" s="100" t="s">
        <v>40</v>
      </c>
      <c r="G286" s="100" t="s">
        <v>43</v>
      </c>
      <c r="H286" s="102" t="s">
        <v>45</v>
      </c>
      <c r="P286" s="12"/>
      <c r="Q286" s="12"/>
      <c r="R286" s="12"/>
      <c r="S286" s="12"/>
      <c r="T286" s="12"/>
      <c r="U286" s="12"/>
      <c r="V286" s="12"/>
      <c r="W286" s="12"/>
      <c r="X286" s="12"/>
      <c r="Y286" s="12"/>
      <c r="Z286" s="12"/>
      <c r="AA286" s="12"/>
    </row>
    <row r="287" spans="1:27" hidden="1" x14ac:dyDescent="0.25">
      <c r="A287" s="12" t="s">
        <v>9</v>
      </c>
      <c r="B287" s="101" t="s">
        <v>4</v>
      </c>
      <c r="C287" s="100" t="s">
        <v>40</v>
      </c>
      <c r="D287" s="100" t="s">
        <v>43</v>
      </c>
      <c r="E287" s="100"/>
      <c r="F287" s="100" t="s">
        <v>41</v>
      </c>
      <c r="G287" s="100" t="s">
        <v>46</v>
      </c>
      <c r="H287" s="102" t="s">
        <v>42</v>
      </c>
      <c r="P287" s="12"/>
      <c r="Q287" s="12"/>
      <c r="R287" s="12"/>
      <c r="S287" s="12"/>
      <c r="T287" s="12"/>
      <c r="U287" s="12"/>
      <c r="V287" s="12"/>
      <c r="W287" s="12"/>
      <c r="X287" s="12"/>
      <c r="Y287" s="12"/>
      <c r="Z287" s="12"/>
      <c r="AA287" s="12"/>
    </row>
    <row r="288" spans="1:27" hidden="1" x14ac:dyDescent="0.25">
      <c r="A288" s="12" t="s">
        <v>10</v>
      </c>
      <c r="B288" s="101" t="s">
        <v>4</v>
      </c>
      <c r="C288" s="100" t="s">
        <v>40</v>
      </c>
      <c r="D288" s="100" t="s">
        <v>45</v>
      </c>
      <c r="E288" s="100"/>
      <c r="F288" s="100" t="s">
        <v>41</v>
      </c>
      <c r="G288" s="100" t="s">
        <v>46</v>
      </c>
      <c r="H288" s="102" t="s">
        <v>42</v>
      </c>
      <c r="P288" s="12"/>
      <c r="Q288" s="12"/>
      <c r="R288" s="12"/>
      <c r="S288" s="12"/>
      <c r="T288" s="12"/>
      <c r="U288" s="12"/>
      <c r="V288" s="12"/>
      <c r="W288" s="12"/>
      <c r="X288" s="12"/>
      <c r="Y288" s="12"/>
      <c r="Z288" s="12"/>
      <c r="AA288" s="12"/>
    </row>
    <row r="289" spans="1:27" hidden="1" x14ac:dyDescent="0.25">
      <c r="A289" s="12" t="s">
        <v>11</v>
      </c>
      <c r="B289" s="101" t="s">
        <v>7</v>
      </c>
      <c r="C289" s="100" t="s">
        <v>41</v>
      </c>
      <c r="D289" s="100" t="s">
        <v>42</v>
      </c>
      <c r="E289" s="100"/>
      <c r="F289" s="100" t="s">
        <v>44</v>
      </c>
      <c r="G289" s="100" t="s">
        <v>40</v>
      </c>
      <c r="H289" s="102" t="s">
        <v>43</v>
      </c>
      <c r="P289" s="12"/>
      <c r="Q289" s="12"/>
      <c r="R289" s="12"/>
      <c r="S289" s="12"/>
      <c r="T289" s="12"/>
      <c r="U289" s="12"/>
      <c r="V289" s="12"/>
      <c r="W289" s="12"/>
      <c r="X289" s="12"/>
      <c r="Y289" s="12"/>
      <c r="Z289" s="12"/>
      <c r="AA289" s="12"/>
    </row>
    <row r="290" spans="1:27" hidden="1" x14ac:dyDescent="0.25">
      <c r="A290" s="12" t="s">
        <v>12</v>
      </c>
      <c r="B290" s="101" t="s">
        <v>1</v>
      </c>
      <c r="C290" s="100" t="s">
        <v>42</v>
      </c>
      <c r="D290" s="100" t="s">
        <v>40</v>
      </c>
      <c r="E290" s="100"/>
      <c r="F290" s="100" t="s">
        <v>43</v>
      </c>
      <c r="G290" s="100" t="s">
        <v>45</v>
      </c>
      <c r="H290" s="102" t="s">
        <v>41</v>
      </c>
      <c r="P290" s="12"/>
      <c r="Q290" s="12"/>
      <c r="R290" s="12"/>
      <c r="S290" s="12"/>
      <c r="T290" s="12"/>
      <c r="U290" s="12"/>
      <c r="V290" s="12"/>
      <c r="W290" s="12"/>
      <c r="X290" s="12"/>
      <c r="Y290" s="12"/>
      <c r="Z290" s="12"/>
      <c r="AA290" s="12"/>
    </row>
    <row r="291" spans="1:27" hidden="1" x14ac:dyDescent="0.25">
      <c r="A291" s="12" t="s">
        <v>14</v>
      </c>
      <c r="B291" s="101" t="s">
        <v>5</v>
      </c>
      <c r="C291" s="100" t="s">
        <v>43</v>
      </c>
      <c r="D291" s="100" t="s">
        <v>41</v>
      </c>
      <c r="E291" s="100"/>
      <c r="F291" s="100" t="s">
        <v>46</v>
      </c>
      <c r="G291" s="100" t="s">
        <v>42</v>
      </c>
      <c r="H291" s="102" t="s">
        <v>44</v>
      </c>
      <c r="P291" s="12"/>
      <c r="Q291" s="12"/>
      <c r="R291" s="12"/>
      <c r="S291" s="12"/>
      <c r="T291" s="12"/>
      <c r="U291" s="12"/>
      <c r="V291" s="12"/>
      <c r="W291" s="12"/>
      <c r="X291" s="12"/>
      <c r="Y291" s="12"/>
      <c r="Z291" s="12"/>
      <c r="AA291" s="12"/>
    </row>
    <row r="292" spans="1:27" hidden="1" x14ac:dyDescent="0.25">
      <c r="A292" s="12" t="s">
        <v>17</v>
      </c>
      <c r="B292" s="101" t="s">
        <v>7</v>
      </c>
      <c r="C292" s="100" t="s">
        <v>41</v>
      </c>
      <c r="D292" s="100" t="s">
        <v>42</v>
      </c>
      <c r="E292" s="100"/>
      <c r="F292" s="100" t="s">
        <v>44</v>
      </c>
      <c r="G292" s="100" t="s">
        <v>40</v>
      </c>
      <c r="H292" s="102" t="s">
        <v>43</v>
      </c>
      <c r="P292" s="12"/>
      <c r="Q292" s="12"/>
      <c r="R292" s="12"/>
      <c r="S292" s="12"/>
      <c r="T292" s="12"/>
      <c r="U292" s="12"/>
      <c r="V292" s="12"/>
      <c r="W292" s="12"/>
      <c r="X292" s="12"/>
      <c r="Y292" s="12"/>
      <c r="Z292" s="12"/>
      <c r="AA292" s="12"/>
    </row>
    <row r="293" spans="1:27" hidden="1" x14ac:dyDescent="0.25">
      <c r="A293" s="12" t="s">
        <v>19</v>
      </c>
      <c r="B293" s="101" t="s">
        <v>3</v>
      </c>
      <c r="C293" s="100" t="s">
        <v>44</v>
      </c>
      <c r="D293" s="100" t="s">
        <v>43</v>
      </c>
      <c r="E293" s="100"/>
      <c r="F293" s="100" t="s">
        <v>45</v>
      </c>
      <c r="G293" s="100" t="s">
        <v>41</v>
      </c>
      <c r="H293" s="102" t="s">
        <v>46</v>
      </c>
      <c r="P293" s="12"/>
      <c r="Q293" s="12"/>
      <c r="R293" s="12"/>
      <c r="S293" s="12"/>
      <c r="T293" s="12"/>
      <c r="U293" s="12"/>
      <c r="V293" s="12"/>
      <c r="W293" s="12"/>
      <c r="X293" s="12"/>
      <c r="Y293" s="12"/>
      <c r="Z293" s="12"/>
      <c r="AA293" s="12"/>
    </row>
    <row r="294" spans="1:27" hidden="1" x14ac:dyDescent="0.25">
      <c r="A294" s="12" t="s">
        <v>20</v>
      </c>
      <c r="B294" s="101" t="s">
        <v>6</v>
      </c>
      <c r="C294" s="100" t="s">
        <v>45</v>
      </c>
      <c r="D294" s="100" t="s">
        <v>46</v>
      </c>
      <c r="E294" s="100"/>
      <c r="F294" s="100" t="s">
        <v>42</v>
      </c>
      <c r="G294" s="100" t="s">
        <v>44</v>
      </c>
      <c r="H294" s="102" t="s">
        <v>40</v>
      </c>
      <c r="P294" s="12"/>
      <c r="Q294" s="12"/>
      <c r="R294" s="12"/>
      <c r="S294" s="12"/>
      <c r="T294" s="12"/>
      <c r="U294" s="12"/>
      <c r="V294" s="12"/>
      <c r="W294" s="12"/>
      <c r="X294" s="12"/>
      <c r="Y294" s="12"/>
      <c r="Z294" s="12"/>
      <c r="AA294" s="12"/>
    </row>
    <row r="295" spans="1:27" hidden="1" x14ac:dyDescent="0.25">
      <c r="A295" s="12" t="s">
        <v>22</v>
      </c>
      <c r="B295" s="101" t="s">
        <v>0</v>
      </c>
      <c r="C295" s="100" t="s">
        <v>46</v>
      </c>
      <c r="D295" s="100" t="s">
        <v>44</v>
      </c>
      <c r="E295" s="100"/>
      <c r="F295" s="100" t="s">
        <v>40</v>
      </c>
      <c r="G295" s="100" t="s">
        <v>43</v>
      </c>
      <c r="H295" s="102" t="s">
        <v>45</v>
      </c>
      <c r="P295" s="12"/>
      <c r="Q295" s="12"/>
      <c r="R295" s="12"/>
      <c r="S295" s="12"/>
      <c r="T295" s="12"/>
      <c r="U295" s="12"/>
      <c r="V295" s="12"/>
      <c r="W295" s="12"/>
      <c r="X295" s="12"/>
      <c r="Y295" s="12"/>
      <c r="Z295" s="12"/>
      <c r="AA295" s="12"/>
    </row>
    <row r="296" spans="1:27" hidden="1" x14ac:dyDescent="0.25">
      <c r="A296" s="12" t="s">
        <v>23</v>
      </c>
      <c r="B296" s="101" t="s">
        <v>4</v>
      </c>
      <c r="C296" s="100" t="s">
        <v>40</v>
      </c>
      <c r="D296" s="100" t="s">
        <v>45</v>
      </c>
      <c r="E296" s="100"/>
      <c r="F296" s="100" t="s">
        <v>41</v>
      </c>
      <c r="G296" s="100" t="s">
        <v>46</v>
      </c>
      <c r="H296" s="102" t="s">
        <v>42</v>
      </c>
      <c r="P296" s="12"/>
      <c r="Q296" s="12"/>
      <c r="R296" s="12"/>
      <c r="S296" s="12"/>
      <c r="T296" s="12"/>
      <c r="U296" s="12"/>
      <c r="V296" s="12"/>
      <c r="W296" s="12"/>
      <c r="X296" s="12"/>
      <c r="Y296" s="12"/>
      <c r="Z296" s="12"/>
      <c r="AA296" s="12"/>
    </row>
    <row r="297" spans="1:27" hidden="1" x14ac:dyDescent="0.25">
      <c r="A297" s="12" t="s">
        <v>24</v>
      </c>
      <c r="B297" s="101" t="s">
        <v>6</v>
      </c>
      <c r="C297" s="100" t="s">
        <v>45</v>
      </c>
      <c r="D297" s="100" t="s">
        <v>46</v>
      </c>
      <c r="E297" s="100"/>
      <c r="F297" s="100" t="s">
        <v>42</v>
      </c>
      <c r="G297" s="100" t="s">
        <v>44</v>
      </c>
      <c r="H297" s="102" t="s">
        <v>40</v>
      </c>
      <c r="P297" s="12"/>
      <c r="Q297" s="12"/>
      <c r="R297" s="12"/>
      <c r="S297" s="12"/>
      <c r="T297" s="12"/>
      <c r="U297" s="12"/>
      <c r="V297" s="12"/>
      <c r="W297" s="12"/>
      <c r="X297" s="12"/>
      <c r="Y297" s="12"/>
      <c r="Z297" s="12"/>
      <c r="AA297" s="12"/>
    </row>
    <row r="298" spans="1:27" hidden="1" x14ac:dyDescent="0.25">
      <c r="B298" s="101"/>
      <c r="C298" s="100"/>
      <c r="D298" s="100"/>
      <c r="E298" s="100"/>
      <c r="F298" s="100"/>
      <c r="G298" s="100"/>
      <c r="H298" s="100"/>
      <c r="P298" s="12"/>
      <c r="Q298" s="12"/>
      <c r="R298" s="12"/>
      <c r="S298" s="12"/>
      <c r="T298" s="12"/>
      <c r="U298" s="12"/>
      <c r="V298" s="12"/>
      <c r="W298" s="12"/>
      <c r="X298" s="12"/>
      <c r="Y298" s="12"/>
      <c r="Z298" s="12"/>
      <c r="AA298" s="12"/>
    </row>
    <row r="299" spans="1:27" hidden="1" x14ac:dyDescent="0.25">
      <c r="B299" s="101">
        <v>2018</v>
      </c>
      <c r="C299" s="100">
        <v>2019</v>
      </c>
      <c r="D299" s="100">
        <v>2020</v>
      </c>
      <c r="E299" s="100"/>
      <c r="F299" s="100">
        <v>2021</v>
      </c>
      <c r="G299" s="100">
        <v>2022</v>
      </c>
      <c r="H299" s="100">
        <v>2023</v>
      </c>
      <c r="I299" s="51"/>
      <c r="J299" s="51"/>
      <c r="K299" s="51"/>
      <c r="P299" s="12"/>
      <c r="Q299" s="12"/>
      <c r="R299" s="12"/>
      <c r="S299" s="12"/>
      <c r="T299" s="12"/>
      <c r="U299" s="12"/>
      <c r="V299" s="12"/>
      <c r="W299" s="12"/>
      <c r="X299" s="12"/>
      <c r="Y299" s="12"/>
      <c r="Z299" s="12"/>
      <c r="AA299" s="12"/>
    </row>
    <row r="300" spans="1:27" hidden="1" x14ac:dyDescent="0.25">
      <c r="A300" s="12" t="s">
        <v>66</v>
      </c>
      <c r="B300" s="101">
        <v>2</v>
      </c>
      <c r="C300" s="100">
        <v>3</v>
      </c>
      <c r="D300" s="100">
        <v>4</v>
      </c>
      <c r="E300" s="100"/>
      <c r="F300" s="100">
        <v>5</v>
      </c>
      <c r="G300" s="100">
        <v>6</v>
      </c>
      <c r="H300" s="100">
        <v>7</v>
      </c>
      <c r="I300" s="51"/>
      <c r="J300" s="51"/>
      <c r="K300" s="51"/>
      <c r="P300" s="12"/>
      <c r="Q300" s="12"/>
      <c r="R300" s="12"/>
      <c r="S300" s="12"/>
      <c r="T300" s="12"/>
      <c r="U300" s="12"/>
      <c r="V300" s="12"/>
      <c r="W300" s="12"/>
      <c r="X300" s="12"/>
      <c r="Y300" s="12"/>
      <c r="Z300" s="12"/>
      <c r="AA300" s="12"/>
    </row>
    <row r="301" spans="1:27" hidden="1" x14ac:dyDescent="0.25">
      <c r="A301" s="12" t="s">
        <v>8</v>
      </c>
      <c r="B301" s="101">
        <v>1</v>
      </c>
      <c r="C301" s="100">
        <v>2</v>
      </c>
      <c r="D301" s="100">
        <v>3</v>
      </c>
      <c r="E301" s="100"/>
      <c r="F301" s="100">
        <v>5</v>
      </c>
      <c r="G301" s="100">
        <v>6</v>
      </c>
      <c r="H301" s="102">
        <v>7</v>
      </c>
      <c r="P301" s="12"/>
      <c r="Q301" s="12"/>
      <c r="R301" s="12"/>
      <c r="S301" s="12"/>
      <c r="T301" s="12"/>
      <c r="U301" s="12"/>
      <c r="V301" s="12"/>
      <c r="W301" s="12"/>
      <c r="X301" s="12"/>
      <c r="Y301" s="12"/>
      <c r="Z301" s="12"/>
      <c r="AA301" s="12"/>
    </row>
    <row r="302" spans="1:27" hidden="1" x14ac:dyDescent="0.25">
      <c r="A302" s="12" t="s">
        <v>9</v>
      </c>
      <c r="B302" s="101">
        <v>4</v>
      </c>
      <c r="C302" s="100">
        <v>5</v>
      </c>
      <c r="D302" s="100">
        <v>6</v>
      </c>
      <c r="E302" s="100"/>
      <c r="F302" s="100">
        <v>1</v>
      </c>
      <c r="G302" s="100">
        <v>2</v>
      </c>
      <c r="H302" s="102">
        <v>3</v>
      </c>
      <c r="P302" s="12"/>
      <c r="Q302" s="12"/>
      <c r="R302" s="12"/>
      <c r="S302" s="12"/>
      <c r="T302" s="12"/>
      <c r="U302" s="12"/>
      <c r="V302" s="12"/>
      <c r="W302" s="12"/>
      <c r="X302" s="12"/>
      <c r="Y302" s="12"/>
      <c r="Z302" s="12"/>
      <c r="AA302" s="12"/>
    </row>
    <row r="303" spans="1:27" hidden="1" x14ac:dyDescent="0.25">
      <c r="A303" s="12" t="s">
        <v>10</v>
      </c>
      <c r="B303" s="101">
        <v>4</v>
      </c>
      <c r="C303" s="100">
        <v>5</v>
      </c>
      <c r="D303" s="100">
        <v>7</v>
      </c>
      <c r="E303" s="100"/>
      <c r="F303" s="100">
        <v>1</v>
      </c>
      <c r="G303" s="100">
        <v>2</v>
      </c>
      <c r="H303" s="102">
        <v>3</v>
      </c>
      <c r="P303" s="12"/>
      <c r="Q303" s="12"/>
      <c r="R303" s="12"/>
      <c r="S303" s="12"/>
      <c r="T303" s="12"/>
      <c r="U303" s="12"/>
      <c r="V303" s="12"/>
      <c r="W303" s="12"/>
      <c r="X303" s="12"/>
      <c r="Y303" s="12"/>
      <c r="Z303" s="12"/>
      <c r="AA303" s="12"/>
    </row>
    <row r="304" spans="1:27" hidden="1" x14ac:dyDescent="0.25">
      <c r="A304" s="12" t="s">
        <v>11</v>
      </c>
      <c r="B304" s="101">
        <v>7</v>
      </c>
      <c r="C304" s="100">
        <v>1</v>
      </c>
      <c r="D304" s="100">
        <v>3</v>
      </c>
      <c r="E304" s="100"/>
      <c r="F304" s="100">
        <v>4</v>
      </c>
      <c r="G304" s="100">
        <v>5</v>
      </c>
      <c r="H304" s="102">
        <v>6</v>
      </c>
      <c r="P304" s="12"/>
      <c r="Q304" s="12"/>
      <c r="R304" s="12"/>
      <c r="S304" s="12"/>
      <c r="T304" s="12"/>
      <c r="U304" s="12"/>
      <c r="V304" s="12"/>
      <c r="W304" s="12"/>
      <c r="X304" s="12"/>
      <c r="Y304" s="12"/>
      <c r="Z304" s="12"/>
      <c r="AA304" s="12"/>
    </row>
    <row r="305" spans="1:27" hidden="1" x14ac:dyDescent="0.25">
      <c r="A305" s="12" t="s">
        <v>12</v>
      </c>
      <c r="B305" s="101">
        <v>2</v>
      </c>
      <c r="C305" s="100">
        <v>3</v>
      </c>
      <c r="D305" s="100">
        <v>5</v>
      </c>
      <c r="E305" s="100"/>
      <c r="F305" s="100">
        <v>6</v>
      </c>
      <c r="G305" s="100">
        <v>7</v>
      </c>
      <c r="H305" s="102">
        <v>1</v>
      </c>
      <c r="P305" s="12"/>
      <c r="Q305" s="12"/>
      <c r="R305" s="12"/>
      <c r="S305" s="12"/>
      <c r="T305" s="12"/>
      <c r="U305" s="12"/>
      <c r="V305" s="12"/>
      <c r="W305" s="12"/>
      <c r="X305" s="12"/>
      <c r="Y305" s="12"/>
      <c r="Z305" s="12"/>
      <c r="AA305" s="12"/>
    </row>
    <row r="306" spans="1:27" hidden="1" x14ac:dyDescent="0.25">
      <c r="A306" s="12" t="s">
        <v>14</v>
      </c>
      <c r="B306" s="101">
        <v>5</v>
      </c>
      <c r="C306" s="100">
        <v>6</v>
      </c>
      <c r="D306" s="100">
        <v>1</v>
      </c>
      <c r="E306" s="100"/>
      <c r="F306" s="100">
        <v>2</v>
      </c>
      <c r="G306" s="100">
        <v>3</v>
      </c>
      <c r="H306" s="102">
        <v>4</v>
      </c>
      <c r="P306" s="12"/>
      <c r="Q306" s="12"/>
      <c r="R306" s="12"/>
      <c r="S306" s="12"/>
      <c r="T306" s="12"/>
      <c r="U306" s="12"/>
      <c r="V306" s="12"/>
      <c r="W306" s="12"/>
      <c r="X306" s="12"/>
      <c r="Y306" s="12"/>
      <c r="Z306" s="12"/>
      <c r="AA306" s="12"/>
    </row>
    <row r="307" spans="1:27" hidden="1" x14ac:dyDescent="0.25">
      <c r="A307" s="12" t="s">
        <v>17</v>
      </c>
      <c r="B307" s="101">
        <v>7</v>
      </c>
      <c r="C307" s="100">
        <v>1</v>
      </c>
      <c r="D307" s="100">
        <v>3</v>
      </c>
      <c r="E307" s="100"/>
      <c r="F307" s="100">
        <v>4</v>
      </c>
      <c r="G307" s="100">
        <v>5</v>
      </c>
      <c r="H307" s="102">
        <v>6</v>
      </c>
      <c r="P307" s="12"/>
      <c r="Q307" s="12"/>
      <c r="R307" s="12"/>
      <c r="S307" s="12"/>
      <c r="T307" s="12"/>
      <c r="U307" s="12"/>
      <c r="V307" s="12"/>
      <c r="W307" s="12"/>
      <c r="X307" s="12"/>
      <c r="Y307" s="12"/>
      <c r="Z307" s="12"/>
      <c r="AA307" s="12"/>
    </row>
    <row r="308" spans="1:27" hidden="1" x14ac:dyDescent="0.25">
      <c r="A308" s="12" t="s">
        <v>19</v>
      </c>
      <c r="B308" s="101">
        <v>3</v>
      </c>
      <c r="C308" s="100">
        <v>4</v>
      </c>
      <c r="D308" s="100">
        <v>6</v>
      </c>
      <c r="E308" s="100"/>
      <c r="F308" s="100">
        <v>7</v>
      </c>
      <c r="G308" s="100">
        <v>1</v>
      </c>
      <c r="H308" s="102">
        <v>2</v>
      </c>
      <c r="P308" s="12"/>
      <c r="Q308" s="12"/>
      <c r="R308" s="12"/>
      <c r="S308" s="12"/>
      <c r="T308" s="12"/>
      <c r="U308" s="12"/>
      <c r="V308" s="12"/>
      <c r="W308" s="12"/>
      <c r="X308" s="12"/>
      <c r="Y308" s="12"/>
      <c r="Z308" s="12"/>
      <c r="AA308" s="12"/>
    </row>
    <row r="309" spans="1:27" hidden="1" x14ac:dyDescent="0.25">
      <c r="A309" s="12" t="s">
        <v>20</v>
      </c>
      <c r="B309" s="101">
        <v>6</v>
      </c>
      <c r="C309" s="100">
        <v>7</v>
      </c>
      <c r="D309" s="100">
        <v>2</v>
      </c>
      <c r="E309" s="100"/>
      <c r="F309" s="100">
        <v>3</v>
      </c>
      <c r="G309" s="100">
        <v>4</v>
      </c>
      <c r="H309" s="102">
        <v>5</v>
      </c>
      <c r="P309" s="12"/>
      <c r="Q309" s="12"/>
      <c r="R309" s="12"/>
      <c r="S309" s="12"/>
      <c r="T309" s="12"/>
      <c r="U309" s="12"/>
      <c r="V309" s="12"/>
      <c r="W309" s="12"/>
      <c r="X309" s="12"/>
      <c r="Y309" s="12"/>
      <c r="Z309" s="12"/>
      <c r="AA309" s="12"/>
    </row>
    <row r="310" spans="1:27" hidden="1" x14ac:dyDescent="0.25">
      <c r="A310" s="12" t="s">
        <v>22</v>
      </c>
      <c r="B310" s="101">
        <v>1</v>
      </c>
      <c r="C310" s="100">
        <v>2</v>
      </c>
      <c r="D310" s="100">
        <v>4</v>
      </c>
      <c r="E310" s="100"/>
      <c r="F310" s="100">
        <v>5</v>
      </c>
      <c r="G310" s="100">
        <v>6</v>
      </c>
      <c r="H310" s="102">
        <v>7</v>
      </c>
      <c r="P310" s="12"/>
      <c r="Q310" s="12"/>
      <c r="R310" s="12"/>
      <c r="S310" s="12"/>
      <c r="T310" s="12"/>
      <c r="U310" s="12"/>
      <c r="V310" s="12"/>
      <c r="W310" s="12"/>
      <c r="X310" s="12"/>
      <c r="Y310" s="12"/>
      <c r="Z310" s="12"/>
      <c r="AA310" s="12"/>
    </row>
    <row r="311" spans="1:27" hidden="1" x14ac:dyDescent="0.25">
      <c r="A311" s="12" t="s">
        <v>23</v>
      </c>
      <c r="B311" s="101">
        <v>4</v>
      </c>
      <c r="C311" s="100">
        <v>5</v>
      </c>
      <c r="D311" s="100">
        <v>7</v>
      </c>
      <c r="E311" s="100"/>
      <c r="F311" s="100">
        <v>1</v>
      </c>
      <c r="G311" s="100">
        <v>2</v>
      </c>
      <c r="H311" s="102">
        <v>3</v>
      </c>
      <c r="P311" s="12"/>
      <c r="Q311" s="12"/>
      <c r="R311" s="12"/>
      <c r="S311" s="12"/>
      <c r="T311" s="12"/>
      <c r="U311" s="12"/>
      <c r="V311" s="12"/>
      <c r="W311" s="12"/>
      <c r="X311" s="12"/>
      <c r="Y311" s="12"/>
      <c r="Z311" s="12"/>
      <c r="AA311" s="12"/>
    </row>
    <row r="312" spans="1:27" hidden="1" x14ac:dyDescent="0.25">
      <c r="A312" s="12" t="s">
        <v>24</v>
      </c>
      <c r="B312" s="101">
        <v>6</v>
      </c>
      <c r="C312" s="100">
        <v>7</v>
      </c>
      <c r="D312" s="100">
        <v>2</v>
      </c>
      <c r="E312" s="100"/>
      <c r="F312" s="100">
        <v>3</v>
      </c>
      <c r="G312" s="100">
        <v>4</v>
      </c>
      <c r="H312" s="102">
        <v>5</v>
      </c>
      <c r="P312" s="12"/>
      <c r="Q312" s="12"/>
      <c r="R312" s="12"/>
      <c r="S312" s="12"/>
      <c r="T312" s="12"/>
      <c r="U312" s="12"/>
      <c r="V312" s="12"/>
      <c r="W312" s="12"/>
      <c r="X312" s="12"/>
      <c r="Y312" s="12"/>
      <c r="Z312" s="12"/>
      <c r="AA312" s="12"/>
    </row>
    <row r="313" spans="1:27" hidden="1" x14ac:dyDescent="0.25">
      <c r="P313" s="12"/>
      <c r="Q313" s="12"/>
      <c r="R313" s="12"/>
      <c r="S313" s="12"/>
      <c r="T313" s="12"/>
      <c r="U313" s="12"/>
      <c r="V313" s="12"/>
      <c r="W313" s="12"/>
      <c r="X313" s="12"/>
      <c r="Y313" s="12"/>
      <c r="Z313" s="12"/>
      <c r="AA313" s="12"/>
    </row>
    <row r="314" spans="1:27" hidden="1" x14ac:dyDescent="0.25">
      <c r="A314" s="93" t="s">
        <v>50</v>
      </c>
      <c r="P314" s="12"/>
      <c r="Q314" s="12"/>
      <c r="R314" s="12"/>
      <c r="S314" s="12"/>
      <c r="T314" s="12"/>
      <c r="U314" s="12"/>
      <c r="V314" s="12"/>
      <c r="W314" s="12"/>
      <c r="X314" s="12"/>
      <c r="Y314" s="12"/>
      <c r="Z314" s="12"/>
      <c r="AA314" s="12"/>
    </row>
    <row r="315" spans="1:27" hidden="1" x14ac:dyDescent="0.25">
      <c r="A315" s="93" t="s">
        <v>66</v>
      </c>
      <c r="B315" s="93">
        <v>2</v>
      </c>
      <c r="P315" s="12"/>
      <c r="Q315" s="12"/>
      <c r="R315" s="12"/>
      <c r="S315" s="12"/>
      <c r="T315" s="12"/>
      <c r="U315" s="12"/>
      <c r="V315" s="12"/>
      <c r="W315" s="12"/>
      <c r="X315" s="12"/>
      <c r="Y315" s="12"/>
      <c r="Z315" s="12"/>
      <c r="AA315" s="12"/>
    </row>
    <row r="316" spans="1:27" hidden="1" x14ac:dyDescent="0.25">
      <c r="A316" s="12">
        <v>2018</v>
      </c>
      <c r="B316" s="93">
        <f>COLUMN(B299)</f>
        <v>2</v>
      </c>
      <c r="P316" s="12"/>
      <c r="Q316" s="12"/>
      <c r="R316" s="12"/>
      <c r="S316" s="12"/>
      <c r="T316" s="12"/>
      <c r="U316" s="12"/>
      <c r="V316" s="12"/>
      <c r="W316" s="12"/>
      <c r="X316" s="12"/>
      <c r="Y316" s="12"/>
      <c r="Z316" s="12"/>
      <c r="AA316" s="12"/>
    </row>
    <row r="317" spans="1:27" hidden="1" x14ac:dyDescent="0.25">
      <c r="A317" s="12">
        <v>2019</v>
      </c>
      <c r="B317" s="93">
        <f>COLUMN(C299)</f>
        <v>3</v>
      </c>
      <c r="P317" s="12"/>
      <c r="Q317" s="12"/>
      <c r="R317" s="12"/>
      <c r="S317" s="12"/>
      <c r="T317" s="12"/>
      <c r="U317" s="12"/>
      <c r="V317" s="12"/>
      <c r="W317" s="12"/>
      <c r="X317" s="12"/>
      <c r="Y317" s="12"/>
      <c r="Z317" s="12"/>
      <c r="AA317" s="12"/>
    </row>
    <row r="318" spans="1:27" hidden="1" x14ac:dyDescent="0.25">
      <c r="A318" s="12">
        <v>2020</v>
      </c>
      <c r="B318" s="93">
        <f>COLUMN(D299)</f>
        <v>4</v>
      </c>
      <c r="P318" s="12"/>
      <c r="Q318" s="12"/>
      <c r="R318" s="12"/>
      <c r="S318" s="12"/>
      <c r="T318" s="12"/>
      <c r="U318" s="12"/>
      <c r="V318" s="12"/>
      <c r="W318" s="12"/>
      <c r="X318" s="12"/>
      <c r="Y318" s="12"/>
      <c r="Z318" s="12"/>
      <c r="AA318" s="12"/>
    </row>
    <row r="319" spans="1:27" hidden="1" x14ac:dyDescent="0.25">
      <c r="A319" s="12">
        <v>2021</v>
      </c>
      <c r="B319" s="93">
        <f>COLUMN(F299)</f>
        <v>6</v>
      </c>
      <c r="P319" s="12"/>
      <c r="Q319" s="12"/>
      <c r="R319" s="12"/>
      <c r="S319" s="12"/>
      <c r="T319" s="12"/>
      <c r="U319" s="12"/>
      <c r="V319" s="12"/>
      <c r="W319" s="12"/>
      <c r="X319" s="12"/>
      <c r="Y319" s="12"/>
      <c r="Z319" s="12"/>
      <c r="AA319" s="12"/>
    </row>
    <row r="320" spans="1:27" hidden="1" x14ac:dyDescent="0.25">
      <c r="A320" s="103">
        <v>2022</v>
      </c>
      <c r="B320" s="93">
        <f>COLUMN(G299)</f>
        <v>7</v>
      </c>
      <c r="P320" s="12"/>
      <c r="Q320" s="12"/>
      <c r="R320" s="12"/>
      <c r="S320" s="12"/>
      <c r="T320" s="12"/>
      <c r="U320" s="12"/>
      <c r="V320" s="12"/>
      <c r="W320" s="12"/>
      <c r="X320" s="12"/>
      <c r="Y320" s="12"/>
      <c r="Z320" s="12"/>
      <c r="AA320" s="12"/>
    </row>
    <row r="321" spans="1:27" hidden="1" x14ac:dyDescent="0.25">
      <c r="A321" s="12">
        <v>2023</v>
      </c>
      <c r="B321" s="93">
        <f>COLUMN(H299)</f>
        <v>8</v>
      </c>
      <c r="P321" s="12"/>
      <c r="Q321" s="12"/>
      <c r="R321" s="12"/>
      <c r="S321" s="12"/>
      <c r="T321" s="12"/>
      <c r="U321" s="12"/>
      <c r="V321" s="12"/>
      <c r="W321" s="12"/>
      <c r="X321" s="12"/>
      <c r="Y321" s="12"/>
      <c r="Z321" s="12"/>
      <c r="AA321" s="12"/>
    </row>
    <row r="322" spans="1:27" hidden="1" x14ac:dyDescent="0.25">
      <c r="P322" s="12"/>
      <c r="Q322" s="12"/>
      <c r="R322" s="12"/>
      <c r="S322" s="12"/>
      <c r="T322" s="12"/>
      <c r="U322" s="12"/>
      <c r="V322" s="12"/>
      <c r="W322" s="12"/>
      <c r="X322" s="12"/>
      <c r="Y322" s="12"/>
      <c r="Z322" s="12"/>
      <c r="AA322" s="12"/>
    </row>
    <row r="323" spans="1:27" hidden="1" x14ac:dyDescent="0.25">
      <c r="A323" s="93" t="s">
        <v>48</v>
      </c>
      <c r="P323" s="12"/>
      <c r="Q323" s="12"/>
      <c r="R323" s="12"/>
      <c r="S323" s="12"/>
      <c r="T323" s="12"/>
      <c r="U323" s="12"/>
      <c r="V323" s="12"/>
      <c r="W323" s="12"/>
      <c r="X323" s="12"/>
      <c r="Y323" s="12"/>
      <c r="Z323" s="12"/>
      <c r="AA323" s="12"/>
    </row>
    <row r="324" spans="1:27" hidden="1" x14ac:dyDescent="0.25">
      <c r="B324" s="93" t="s">
        <v>47</v>
      </c>
      <c r="C324" s="12">
        <v>2020</v>
      </c>
      <c r="H324" s="51"/>
      <c r="I324" s="51"/>
      <c r="J324" s="51"/>
      <c r="K324" s="51"/>
      <c r="L324" s="51"/>
      <c r="P324" s="12"/>
      <c r="Q324" s="12"/>
      <c r="R324" s="12"/>
      <c r="S324" s="12"/>
      <c r="T324" s="12"/>
      <c r="U324" s="12"/>
      <c r="V324" s="12"/>
      <c r="W324" s="12"/>
      <c r="X324" s="12"/>
      <c r="Y324" s="12"/>
      <c r="Z324" s="12"/>
      <c r="AA324" s="12"/>
    </row>
    <row r="325" spans="1:27" hidden="1" x14ac:dyDescent="0.25">
      <c r="A325" s="12" t="s">
        <v>66</v>
      </c>
      <c r="B325" s="93">
        <v>31</v>
      </c>
      <c r="C325" s="12">
        <v>31</v>
      </c>
      <c r="H325" s="51"/>
      <c r="I325" s="51"/>
      <c r="J325" s="51"/>
      <c r="K325" s="51"/>
      <c r="L325" s="51"/>
      <c r="P325" s="12"/>
      <c r="Q325" s="12"/>
      <c r="R325" s="12"/>
      <c r="S325" s="12"/>
      <c r="T325" s="12"/>
      <c r="U325" s="12"/>
      <c r="V325" s="12"/>
      <c r="W325" s="12"/>
      <c r="X325" s="12"/>
      <c r="Y325" s="12"/>
      <c r="Z325" s="12"/>
      <c r="AA325" s="12"/>
    </row>
    <row r="326" spans="1:27" hidden="1" x14ac:dyDescent="0.25">
      <c r="A326" s="12" t="s">
        <v>8</v>
      </c>
      <c r="B326" s="93">
        <v>31</v>
      </c>
      <c r="C326" s="12">
        <v>31</v>
      </c>
      <c r="P326" s="12"/>
      <c r="Q326" s="12"/>
      <c r="R326" s="12"/>
      <c r="S326" s="12"/>
      <c r="T326" s="12"/>
      <c r="U326" s="12"/>
      <c r="V326" s="12"/>
      <c r="W326" s="12"/>
      <c r="X326" s="12"/>
      <c r="Y326" s="12"/>
      <c r="Z326" s="12"/>
      <c r="AA326" s="12"/>
    </row>
    <row r="327" spans="1:27" hidden="1" x14ac:dyDescent="0.25">
      <c r="A327" s="12" t="s">
        <v>9</v>
      </c>
      <c r="B327" s="104">
        <v>28</v>
      </c>
      <c r="C327" s="105">
        <v>29</v>
      </c>
      <c r="D327" s="12" t="s">
        <v>65</v>
      </c>
      <c r="P327" s="12"/>
      <c r="Q327" s="12"/>
      <c r="R327" s="12"/>
      <c r="S327" s="12"/>
      <c r="T327" s="12"/>
      <c r="U327" s="12"/>
      <c r="V327" s="12"/>
      <c r="W327" s="12"/>
      <c r="X327" s="12"/>
      <c r="Y327" s="12"/>
      <c r="Z327" s="12"/>
      <c r="AA327" s="12"/>
    </row>
    <row r="328" spans="1:27" hidden="1" x14ac:dyDescent="0.25">
      <c r="A328" s="12" t="s">
        <v>10</v>
      </c>
      <c r="B328" s="93">
        <v>31</v>
      </c>
      <c r="C328" s="12">
        <v>31</v>
      </c>
      <c r="P328" s="12"/>
      <c r="Q328" s="12"/>
      <c r="R328" s="12"/>
      <c r="S328" s="12"/>
      <c r="T328" s="12"/>
      <c r="U328" s="12"/>
      <c r="V328" s="12"/>
      <c r="W328" s="12"/>
      <c r="X328" s="12"/>
      <c r="Y328" s="12"/>
      <c r="Z328" s="12"/>
      <c r="AA328" s="12"/>
    </row>
    <row r="329" spans="1:27" hidden="1" x14ac:dyDescent="0.25">
      <c r="A329" s="12" t="s">
        <v>11</v>
      </c>
      <c r="B329" s="93">
        <v>30</v>
      </c>
      <c r="C329" s="12">
        <v>30</v>
      </c>
      <c r="P329" s="12"/>
      <c r="Q329" s="12"/>
      <c r="R329" s="12"/>
      <c r="S329" s="12"/>
      <c r="T329" s="12"/>
      <c r="U329" s="12"/>
      <c r="V329" s="12"/>
      <c r="W329" s="12"/>
      <c r="X329" s="12"/>
      <c r="Y329" s="12"/>
      <c r="Z329" s="12"/>
      <c r="AA329" s="12"/>
    </row>
    <row r="330" spans="1:27" hidden="1" x14ac:dyDescent="0.25">
      <c r="A330" s="12" t="s">
        <v>12</v>
      </c>
      <c r="B330" s="93">
        <v>31</v>
      </c>
      <c r="C330" s="12">
        <v>31</v>
      </c>
      <c r="P330" s="12"/>
      <c r="Q330" s="12"/>
      <c r="R330" s="12"/>
      <c r="S330" s="12"/>
      <c r="T330" s="12"/>
      <c r="U330" s="12"/>
      <c r="V330" s="12"/>
      <c r="W330" s="12"/>
      <c r="X330" s="12"/>
      <c r="Y330" s="12"/>
      <c r="Z330" s="12"/>
      <c r="AA330" s="12"/>
    </row>
    <row r="331" spans="1:27" hidden="1" x14ac:dyDescent="0.25">
      <c r="A331" s="12" t="s">
        <v>14</v>
      </c>
      <c r="B331" s="93">
        <v>30</v>
      </c>
      <c r="C331" s="12">
        <v>30</v>
      </c>
      <c r="P331" s="12"/>
      <c r="Q331" s="12"/>
      <c r="R331" s="12"/>
      <c r="S331" s="12"/>
      <c r="T331" s="12"/>
      <c r="U331" s="12"/>
      <c r="V331" s="12"/>
      <c r="W331" s="12"/>
      <c r="X331" s="12"/>
      <c r="Y331" s="12"/>
      <c r="Z331" s="12"/>
      <c r="AA331" s="12"/>
    </row>
    <row r="332" spans="1:27" hidden="1" x14ac:dyDescent="0.25">
      <c r="A332" s="12" t="s">
        <v>17</v>
      </c>
      <c r="B332" s="93">
        <v>31</v>
      </c>
      <c r="C332" s="12">
        <v>31</v>
      </c>
      <c r="P332" s="12"/>
      <c r="Q332" s="12"/>
      <c r="R332" s="12"/>
      <c r="S332" s="12"/>
      <c r="T332" s="12"/>
      <c r="U332" s="12"/>
      <c r="V332" s="12"/>
      <c r="W332" s="12"/>
      <c r="X332" s="12"/>
      <c r="Y332" s="12"/>
      <c r="Z332" s="12"/>
      <c r="AA332" s="12"/>
    </row>
    <row r="333" spans="1:27" hidden="1" x14ac:dyDescent="0.25">
      <c r="A333" s="12" t="s">
        <v>19</v>
      </c>
      <c r="B333" s="93">
        <v>31</v>
      </c>
      <c r="C333" s="12">
        <v>31</v>
      </c>
      <c r="P333" s="12"/>
      <c r="Q333" s="12"/>
      <c r="R333" s="12"/>
      <c r="S333" s="12"/>
      <c r="T333" s="12"/>
      <c r="U333" s="12"/>
      <c r="V333" s="12"/>
      <c r="W333" s="12"/>
      <c r="X333" s="12"/>
      <c r="Y333" s="12"/>
      <c r="Z333" s="12"/>
      <c r="AA333" s="12"/>
    </row>
    <row r="334" spans="1:27" hidden="1" x14ac:dyDescent="0.25">
      <c r="A334" s="12" t="s">
        <v>20</v>
      </c>
      <c r="B334" s="93">
        <v>30</v>
      </c>
      <c r="C334" s="12">
        <v>30</v>
      </c>
      <c r="P334" s="12"/>
      <c r="Q334" s="12"/>
      <c r="R334" s="12"/>
      <c r="S334" s="12"/>
      <c r="T334" s="12"/>
      <c r="U334" s="12"/>
      <c r="V334" s="12"/>
      <c r="W334" s="12"/>
      <c r="X334" s="12"/>
      <c r="Y334" s="12"/>
      <c r="Z334" s="12"/>
      <c r="AA334" s="12"/>
    </row>
    <row r="335" spans="1:27" hidden="1" x14ac:dyDescent="0.25">
      <c r="A335" s="12" t="s">
        <v>22</v>
      </c>
      <c r="B335" s="93">
        <v>31</v>
      </c>
      <c r="C335" s="12">
        <v>31</v>
      </c>
      <c r="P335" s="12"/>
      <c r="Q335" s="12"/>
      <c r="R335" s="12"/>
      <c r="S335" s="12"/>
      <c r="T335" s="12"/>
      <c r="U335" s="12"/>
      <c r="V335" s="12"/>
      <c r="W335" s="12"/>
      <c r="X335" s="12"/>
      <c r="Y335" s="12"/>
      <c r="Z335" s="12"/>
      <c r="AA335" s="12"/>
    </row>
    <row r="336" spans="1:27" hidden="1" x14ac:dyDescent="0.25">
      <c r="A336" s="12" t="s">
        <v>23</v>
      </c>
      <c r="B336" s="93">
        <v>30</v>
      </c>
      <c r="C336" s="12">
        <v>30</v>
      </c>
      <c r="P336" s="12"/>
      <c r="Q336" s="12"/>
      <c r="R336" s="12"/>
      <c r="S336" s="12"/>
      <c r="T336" s="12"/>
      <c r="U336" s="12"/>
      <c r="V336" s="12"/>
      <c r="W336" s="12"/>
      <c r="X336" s="12"/>
      <c r="Y336" s="12"/>
      <c r="Z336" s="12"/>
      <c r="AA336" s="12"/>
    </row>
    <row r="337" spans="1:27" hidden="1" x14ac:dyDescent="0.25">
      <c r="A337" s="12" t="s">
        <v>24</v>
      </c>
      <c r="B337" s="93">
        <v>31</v>
      </c>
      <c r="C337" s="12">
        <v>31</v>
      </c>
      <c r="P337" s="12"/>
      <c r="Q337" s="12"/>
      <c r="R337" s="12"/>
      <c r="S337" s="12"/>
      <c r="T337" s="12"/>
      <c r="U337" s="12"/>
      <c r="V337" s="12"/>
      <c r="W337" s="12"/>
      <c r="X337" s="12"/>
      <c r="Y337" s="12"/>
      <c r="Z337" s="12"/>
      <c r="AA337" s="12"/>
    </row>
    <row r="338" spans="1:27" hidden="1" x14ac:dyDescent="0.25">
      <c r="P338" s="12"/>
      <c r="Q338" s="12"/>
      <c r="R338" s="12"/>
      <c r="S338" s="12"/>
      <c r="T338" s="12"/>
      <c r="U338" s="12"/>
      <c r="V338" s="12"/>
      <c r="W338" s="12"/>
      <c r="X338" s="12"/>
      <c r="Y338" s="12"/>
      <c r="Z338" s="12"/>
      <c r="AA338" s="12"/>
    </row>
    <row r="339" spans="1:27" hidden="1" x14ac:dyDescent="0.25">
      <c r="P339" s="12"/>
      <c r="Q339" s="12"/>
      <c r="R339" s="12"/>
      <c r="S339" s="12"/>
      <c r="T339" s="12"/>
      <c r="U339" s="12"/>
      <c r="V339" s="12"/>
      <c r="W339" s="12"/>
      <c r="X339" s="12"/>
      <c r="Y339" s="12"/>
      <c r="Z339" s="12"/>
      <c r="AA339" s="12"/>
    </row>
    <row r="340" spans="1:27" hidden="1" x14ac:dyDescent="0.25">
      <c r="A340" s="12" t="s">
        <v>49</v>
      </c>
      <c r="P340" s="12"/>
      <c r="Q340" s="12"/>
      <c r="R340" s="12"/>
      <c r="S340" s="12"/>
      <c r="T340" s="12"/>
      <c r="U340" s="12"/>
      <c r="V340" s="12"/>
      <c r="W340" s="12"/>
      <c r="X340" s="12"/>
      <c r="Y340" s="12"/>
      <c r="Z340" s="12"/>
      <c r="AA340" s="12"/>
    </row>
    <row r="341" spans="1:27" hidden="1" x14ac:dyDescent="0.25">
      <c r="A341" s="12" t="s">
        <v>66</v>
      </c>
      <c r="B341" s="93">
        <f>COLUMN($B$324)</f>
        <v>2</v>
      </c>
      <c r="P341" s="12"/>
      <c r="Q341" s="12"/>
      <c r="R341" s="12"/>
      <c r="S341" s="12"/>
      <c r="T341" s="12"/>
      <c r="U341" s="12"/>
      <c r="V341" s="12"/>
      <c r="W341" s="12"/>
      <c r="X341" s="12"/>
      <c r="Y341" s="12"/>
      <c r="Z341" s="12"/>
      <c r="AA341" s="12"/>
    </row>
    <row r="342" spans="1:27" hidden="1" x14ac:dyDescent="0.25">
      <c r="A342" s="12">
        <v>2017</v>
      </c>
      <c r="B342" s="93">
        <f>COLUMN($B$324)</f>
        <v>2</v>
      </c>
      <c r="P342" s="12"/>
      <c r="Q342" s="12"/>
      <c r="R342" s="12"/>
      <c r="S342" s="12"/>
      <c r="T342" s="12"/>
      <c r="U342" s="12"/>
      <c r="V342" s="12"/>
      <c r="W342" s="12"/>
      <c r="X342" s="12"/>
      <c r="Y342" s="12"/>
      <c r="Z342" s="12"/>
      <c r="AA342" s="12"/>
    </row>
    <row r="343" spans="1:27" hidden="1" x14ac:dyDescent="0.25">
      <c r="A343" s="12">
        <v>2018</v>
      </c>
      <c r="B343" s="93">
        <f>COLUMN($B$324)</f>
        <v>2</v>
      </c>
      <c r="P343" s="12"/>
      <c r="Q343" s="12"/>
      <c r="R343" s="12"/>
      <c r="S343" s="12"/>
      <c r="T343" s="12"/>
      <c r="U343" s="12"/>
      <c r="V343" s="12"/>
      <c r="W343" s="12"/>
      <c r="X343" s="12"/>
      <c r="Y343" s="12"/>
      <c r="Z343" s="12"/>
      <c r="AA343" s="12"/>
    </row>
    <row r="344" spans="1:27" hidden="1" x14ac:dyDescent="0.25">
      <c r="A344" s="12">
        <v>2019</v>
      </c>
      <c r="B344" s="93">
        <f>COLUMN($B$324)</f>
        <v>2</v>
      </c>
      <c r="P344" s="12"/>
      <c r="Q344" s="12"/>
      <c r="R344" s="12"/>
      <c r="S344" s="12"/>
      <c r="T344" s="12"/>
      <c r="U344" s="12"/>
      <c r="V344" s="12"/>
      <c r="W344" s="12"/>
      <c r="X344" s="12"/>
      <c r="Y344" s="12"/>
      <c r="Z344" s="12"/>
      <c r="AA344" s="12"/>
    </row>
    <row r="345" spans="1:27" hidden="1" x14ac:dyDescent="0.25">
      <c r="A345" s="12">
        <v>2020</v>
      </c>
      <c r="B345" s="93">
        <f>COLUMN($C$324)</f>
        <v>3</v>
      </c>
      <c r="P345" s="12"/>
      <c r="Q345" s="12"/>
      <c r="R345" s="12"/>
      <c r="S345" s="12"/>
      <c r="T345" s="12"/>
      <c r="U345" s="12"/>
      <c r="V345" s="12"/>
      <c r="W345" s="12"/>
      <c r="X345" s="12"/>
      <c r="Y345" s="12"/>
      <c r="Z345" s="12"/>
      <c r="AA345" s="12"/>
    </row>
    <row r="346" spans="1:27" hidden="1" x14ac:dyDescent="0.25">
      <c r="A346" s="12">
        <v>2021</v>
      </c>
      <c r="B346" s="93">
        <f>COLUMN($B$324)</f>
        <v>2</v>
      </c>
      <c r="P346" s="12"/>
      <c r="Q346" s="12"/>
      <c r="R346" s="12"/>
      <c r="S346" s="12"/>
      <c r="T346" s="12"/>
      <c r="U346" s="12"/>
      <c r="V346" s="12"/>
      <c r="W346" s="12"/>
      <c r="X346" s="12"/>
      <c r="Y346" s="12"/>
      <c r="Z346" s="12"/>
      <c r="AA346" s="12"/>
    </row>
    <row r="347" spans="1:27" hidden="1" x14ac:dyDescent="0.25">
      <c r="A347" s="12">
        <v>2022</v>
      </c>
      <c r="B347" s="93">
        <f>COLUMN($B$324)</f>
        <v>2</v>
      </c>
      <c r="P347" s="12"/>
      <c r="Q347" s="12"/>
      <c r="R347" s="12"/>
      <c r="S347" s="12"/>
      <c r="T347" s="12"/>
      <c r="U347" s="12"/>
      <c r="V347" s="12"/>
      <c r="W347" s="12"/>
      <c r="X347" s="12"/>
      <c r="Y347" s="12"/>
      <c r="Z347" s="12"/>
      <c r="AA347" s="12"/>
    </row>
    <row r="348" spans="1:27" hidden="1" x14ac:dyDescent="0.25">
      <c r="A348" s="12">
        <v>2023</v>
      </c>
      <c r="B348" s="93">
        <f>COLUMN($B$324)</f>
        <v>2</v>
      </c>
      <c r="P348" s="12"/>
      <c r="Q348" s="12"/>
      <c r="R348" s="12"/>
      <c r="S348" s="12"/>
      <c r="T348" s="12"/>
      <c r="U348" s="12"/>
      <c r="V348" s="12"/>
      <c r="W348" s="12"/>
      <c r="X348" s="12"/>
      <c r="Y348" s="12"/>
      <c r="Z348" s="12"/>
      <c r="AA348" s="12"/>
    </row>
    <row r="349" spans="1:27" hidden="1" x14ac:dyDescent="0.25">
      <c r="P349" s="12"/>
      <c r="Q349" s="12"/>
      <c r="R349" s="12"/>
      <c r="S349" s="12"/>
      <c r="T349" s="12"/>
      <c r="U349" s="12"/>
      <c r="V349" s="12"/>
      <c r="W349" s="12"/>
      <c r="X349" s="12"/>
      <c r="Y349" s="12"/>
      <c r="Z349" s="12"/>
      <c r="AA349" s="12"/>
    </row>
  </sheetData>
  <sheetProtection formatCells="0" formatColumns="0" formatRows="0" insertColumns="0" insertRows="0" insertHyperlinks="0" deleteColumns="0" deleteRows="0" selectLockedCells="1" sort="0" autoFilter="0" pivotTables="0"/>
  <mergeCells count="255">
    <mergeCell ref="A5:C5"/>
    <mergeCell ref="D5:O5"/>
    <mergeCell ref="D7:O7"/>
    <mergeCell ref="A7:C7"/>
    <mergeCell ref="C15:C17"/>
    <mergeCell ref="D15:D17"/>
    <mergeCell ref="E15:L17"/>
    <mergeCell ref="A15:B17"/>
    <mergeCell ref="E28:L28"/>
    <mergeCell ref="E22:L22"/>
    <mergeCell ref="C9:O9"/>
    <mergeCell ref="C11:D11"/>
    <mergeCell ref="H11:O11"/>
    <mergeCell ref="C13:D13"/>
    <mergeCell ref="E18:L18"/>
    <mergeCell ref="E19:L19"/>
    <mergeCell ref="E20:L20"/>
    <mergeCell ref="E21:L21"/>
    <mergeCell ref="I13:O13"/>
    <mergeCell ref="I14:O14"/>
    <mergeCell ref="E29:L29"/>
    <mergeCell ref="E30:L30"/>
    <mergeCell ref="E31:L31"/>
    <mergeCell ref="E32:L32"/>
    <mergeCell ref="E23:L23"/>
    <mergeCell ref="E48:L48"/>
    <mergeCell ref="E49:L49"/>
    <mergeCell ref="E50:L50"/>
    <mergeCell ref="E38:L38"/>
    <mergeCell ref="E39:L39"/>
    <mergeCell ref="E40:L40"/>
    <mergeCell ref="E41:L41"/>
    <mergeCell ref="E42:L42"/>
    <mergeCell ref="E33:L33"/>
    <mergeCell ref="E34:L34"/>
    <mergeCell ref="E35:L35"/>
    <mergeCell ref="E36:L36"/>
    <mergeCell ref="E37:L37"/>
    <mergeCell ref="E24:L24"/>
    <mergeCell ref="E25:L25"/>
    <mergeCell ref="E26:L26"/>
    <mergeCell ref="E27:L27"/>
    <mergeCell ref="E51:L51"/>
    <mergeCell ref="E52:L52"/>
    <mergeCell ref="E43:L43"/>
    <mergeCell ref="E44:L44"/>
    <mergeCell ref="E45:L45"/>
    <mergeCell ref="E46:L46"/>
    <mergeCell ref="E47:L47"/>
    <mergeCell ref="E58:L58"/>
    <mergeCell ref="E59:L59"/>
    <mergeCell ref="E60:L60"/>
    <mergeCell ref="E61:L61"/>
    <mergeCell ref="E62:L62"/>
    <mergeCell ref="E53:L53"/>
    <mergeCell ref="E54:L54"/>
    <mergeCell ref="E55:L55"/>
    <mergeCell ref="E56:L56"/>
    <mergeCell ref="E57:L57"/>
    <mergeCell ref="E68:L68"/>
    <mergeCell ref="E69:L69"/>
    <mergeCell ref="E70:L70"/>
    <mergeCell ref="E71:L71"/>
    <mergeCell ref="E72:L72"/>
    <mergeCell ref="E63:L63"/>
    <mergeCell ref="E64:L64"/>
    <mergeCell ref="E65:L65"/>
    <mergeCell ref="E66:L66"/>
    <mergeCell ref="E67:L67"/>
    <mergeCell ref="E78:L78"/>
    <mergeCell ref="E79:L79"/>
    <mergeCell ref="E80:L80"/>
    <mergeCell ref="E81:L81"/>
    <mergeCell ref="E82:L82"/>
    <mergeCell ref="E73:L73"/>
    <mergeCell ref="E74:L74"/>
    <mergeCell ref="E75:L75"/>
    <mergeCell ref="E76:L76"/>
    <mergeCell ref="E77:L77"/>
    <mergeCell ref="E88:L88"/>
    <mergeCell ref="E89:L89"/>
    <mergeCell ref="E90:L90"/>
    <mergeCell ref="E91:L91"/>
    <mergeCell ref="E92:L92"/>
    <mergeCell ref="E83:L83"/>
    <mergeCell ref="E84:L84"/>
    <mergeCell ref="E85:L85"/>
    <mergeCell ref="E86:L86"/>
    <mergeCell ref="E87:L87"/>
    <mergeCell ref="E98:L98"/>
    <mergeCell ref="E99:L99"/>
    <mergeCell ref="E100:L100"/>
    <mergeCell ref="E101:L101"/>
    <mergeCell ref="E102:L102"/>
    <mergeCell ref="E93:L93"/>
    <mergeCell ref="E94:L94"/>
    <mergeCell ref="E95:L95"/>
    <mergeCell ref="E96:L96"/>
    <mergeCell ref="E97:L97"/>
    <mergeCell ref="E108:L108"/>
    <mergeCell ref="E109:L109"/>
    <mergeCell ref="E110:L110"/>
    <mergeCell ref="E111:L111"/>
    <mergeCell ref="E112:L112"/>
    <mergeCell ref="E103:L103"/>
    <mergeCell ref="E104:L104"/>
    <mergeCell ref="E105:L105"/>
    <mergeCell ref="E106:L106"/>
    <mergeCell ref="E107:L107"/>
    <mergeCell ref="E118:L118"/>
    <mergeCell ref="E119:L119"/>
    <mergeCell ref="E120:L120"/>
    <mergeCell ref="E121:L121"/>
    <mergeCell ref="E122:L122"/>
    <mergeCell ref="E113:L113"/>
    <mergeCell ref="E114:L114"/>
    <mergeCell ref="E115:L115"/>
    <mergeCell ref="E116:L116"/>
    <mergeCell ref="E117:L117"/>
    <mergeCell ref="E128:L128"/>
    <mergeCell ref="E129:L129"/>
    <mergeCell ref="E130:L130"/>
    <mergeCell ref="E131:L131"/>
    <mergeCell ref="E132:L132"/>
    <mergeCell ref="E123:L123"/>
    <mergeCell ref="E124:L124"/>
    <mergeCell ref="E125:L125"/>
    <mergeCell ref="E126:L126"/>
    <mergeCell ref="E127:L127"/>
    <mergeCell ref="E138:L138"/>
    <mergeCell ref="E139:L139"/>
    <mergeCell ref="E140:L140"/>
    <mergeCell ref="E141:L141"/>
    <mergeCell ref="E142:L142"/>
    <mergeCell ref="E133:L133"/>
    <mergeCell ref="E134:L134"/>
    <mergeCell ref="E135:L135"/>
    <mergeCell ref="E136:L136"/>
    <mergeCell ref="E137:L137"/>
    <mergeCell ref="E148:L148"/>
    <mergeCell ref="E149:L149"/>
    <mergeCell ref="E150:L150"/>
    <mergeCell ref="E151:L151"/>
    <mergeCell ref="E152:L152"/>
    <mergeCell ref="E143:L143"/>
    <mergeCell ref="E144:L144"/>
    <mergeCell ref="E145:L145"/>
    <mergeCell ref="E146:L146"/>
    <mergeCell ref="E147:L147"/>
    <mergeCell ref="E158:L158"/>
    <mergeCell ref="E159:L159"/>
    <mergeCell ref="E160:L160"/>
    <mergeCell ref="E161:L161"/>
    <mergeCell ref="E162:L162"/>
    <mergeCell ref="E153:L153"/>
    <mergeCell ref="E154:L154"/>
    <mergeCell ref="E155:L155"/>
    <mergeCell ref="E156:L156"/>
    <mergeCell ref="E157:L157"/>
    <mergeCell ref="E168:L168"/>
    <mergeCell ref="E169:L169"/>
    <mergeCell ref="E170:L170"/>
    <mergeCell ref="E171:L171"/>
    <mergeCell ref="E172:L172"/>
    <mergeCell ref="E163:L163"/>
    <mergeCell ref="E164:L164"/>
    <mergeCell ref="E165:L165"/>
    <mergeCell ref="E166:L166"/>
    <mergeCell ref="E167:L167"/>
    <mergeCell ref="A176:L176"/>
    <mergeCell ref="B177:D177"/>
    <mergeCell ref="E173:L173"/>
    <mergeCell ref="B180:D180"/>
    <mergeCell ref="B183:F183"/>
    <mergeCell ref="B184:F184"/>
    <mergeCell ref="B186:G186"/>
    <mergeCell ref="A173:C173"/>
    <mergeCell ref="A234:H234"/>
    <mergeCell ref="B187:G187"/>
    <mergeCell ref="A189:C190"/>
    <mergeCell ref="D190:H190"/>
    <mergeCell ref="I190:L190"/>
    <mergeCell ref="A193:C193"/>
    <mergeCell ref="D193:H193"/>
    <mergeCell ref="I193:L193"/>
    <mergeCell ref="A196:C196"/>
    <mergeCell ref="D196:H196"/>
    <mergeCell ref="I196:L196"/>
    <mergeCell ref="A208:C208"/>
    <mergeCell ref="D208:H208"/>
    <mergeCell ref="I208:L208"/>
    <mergeCell ref="M190:O190"/>
    <mergeCell ref="A191:C191"/>
    <mergeCell ref="D191:H191"/>
    <mergeCell ref="I191:L191"/>
    <mergeCell ref="M191:O191"/>
    <mergeCell ref="A192:C192"/>
    <mergeCell ref="D192:H192"/>
    <mergeCell ref="I192:L192"/>
    <mergeCell ref="M192:O192"/>
    <mergeCell ref="A235:H235"/>
    <mergeCell ref="B227:H227"/>
    <mergeCell ref="I227:M227"/>
    <mergeCell ref="A217:M217"/>
    <mergeCell ref="A223:B223"/>
    <mergeCell ref="D223:F223"/>
    <mergeCell ref="B225:H225"/>
    <mergeCell ref="I225:M225"/>
    <mergeCell ref="A232:O232"/>
    <mergeCell ref="A233:O233"/>
    <mergeCell ref="B226:H226"/>
    <mergeCell ref="I226:M226"/>
    <mergeCell ref="A220:O220"/>
    <mergeCell ref="M193:O193"/>
    <mergeCell ref="A194:C194"/>
    <mergeCell ref="D194:H194"/>
    <mergeCell ref="I194:L194"/>
    <mergeCell ref="M194:O194"/>
    <mergeCell ref="A195:C195"/>
    <mergeCell ref="D195:H195"/>
    <mergeCell ref="I195:L195"/>
    <mergeCell ref="M195:O195"/>
    <mergeCell ref="M208:O208"/>
    <mergeCell ref="A209:C209"/>
    <mergeCell ref="D209:H209"/>
    <mergeCell ref="I209:L209"/>
    <mergeCell ref="M209:O209"/>
    <mergeCell ref="A210:C210"/>
    <mergeCell ref="D210:H210"/>
    <mergeCell ref="I210:L210"/>
    <mergeCell ref="M210:O210"/>
    <mergeCell ref="A4:O4"/>
    <mergeCell ref="A1:O3"/>
    <mergeCell ref="A211:C211"/>
    <mergeCell ref="D211:H211"/>
    <mergeCell ref="I211:L211"/>
    <mergeCell ref="M211:O211"/>
    <mergeCell ref="A212:C212"/>
    <mergeCell ref="D212:H212"/>
    <mergeCell ref="I212:L212"/>
    <mergeCell ref="M212:O212"/>
    <mergeCell ref="B200:D200"/>
    <mergeCell ref="B201:C201"/>
    <mergeCell ref="B202:F202"/>
    <mergeCell ref="B203:G203"/>
    <mergeCell ref="A205:C206"/>
    <mergeCell ref="D206:H206"/>
    <mergeCell ref="I206:L206"/>
    <mergeCell ref="M206:O206"/>
    <mergeCell ref="A207:C207"/>
    <mergeCell ref="D207:H207"/>
    <mergeCell ref="I207:L207"/>
    <mergeCell ref="M207:O207"/>
    <mergeCell ref="M196:O196"/>
    <mergeCell ref="B199:D199"/>
  </mergeCells>
  <conditionalFormatting sqref="B18">
    <cfRule type="cellIs" dxfId="309" priority="154" stopIfTrue="1" operator="equal">
      <formula>"So"</formula>
    </cfRule>
    <cfRule type="cellIs" dxfId="308" priority="155" stopIfTrue="1" operator="equal">
      <formula>"Ne"</formula>
    </cfRule>
  </conditionalFormatting>
  <conditionalFormatting sqref="D18">
    <cfRule type="cellIs" dxfId="307" priority="153" operator="greaterThan">
      <formula>#REF!</formula>
    </cfRule>
  </conditionalFormatting>
  <conditionalFormatting sqref="B19:B22">
    <cfRule type="cellIs" dxfId="306" priority="151" stopIfTrue="1" operator="equal">
      <formula>"So"</formula>
    </cfRule>
    <cfRule type="cellIs" dxfId="305" priority="152" stopIfTrue="1" operator="equal">
      <formula>"Ne"</formula>
    </cfRule>
  </conditionalFormatting>
  <conditionalFormatting sqref="B23">
    <cfRule type="cellIs" dxfId="304" priority="149" stopIfTrue="1" operator="equal">
      <formula>"So"</formula>
    </cfRule>
    <cfRule type="cellIs" dxfId="303" priority="150" stopIfTrue="1" operator="equal">
      <formula>"Ne"</formula>
    </cfRule>
  </conditionalFormatting>
  <conditionalFormatting sqref="D23">
    <cfRule type="cellIs" dxfId="302" priority="148" operator="greaterThan">
      <formula>#REF!</formula>
    </cfRule>
  </conditionalFormatting>
  <conditionalFormatting sqref="B24:B27">
    <cfRule type="cellIs" dxfId="301" priority="146" stopIfTrue="1" operator="equal">
      <formula>"So"</formula>
    </cfRule>
    <cfRule type="cellIs" dxfId="300" priority="147" stopIfTrue="1" operator="equal">
      <formula>"Ne"</formula>
    </cfRule>
  </conditionalFormatting>
  <conditionalFormatting sqref="B28">
    <cfRule type="cellIs" dxfId="299" priority="144" stopIfTrue="1" operator="equal">
      <formula>"So"</formula>
    </cfRule>
    <cfRule type="cellIs" dxfId="298" priority="145" stopIfTrue="1" operator="equal">
      <formula>"Ne"</formula>
    </cfRule>
  </conditionalFormatting>
  <conditionalFormatting sqref="D28">
    <cfRule type="cellIs" dxfId="297" priority="143" operator="greaterThan">
      <formula>#REF!</formula>
    </cfRule>
  </conditionalFormatting>
  <conditionalFormatting sqref="B29:B32">
    <cfRule type="cellIs" dxfId="296" priority="141" stopIfTrue="1" operator="equal">
      <formula>"So"</formula>
    </cfRule>
    <cfRule type="cellIs" dxfId="295" priority="142" stopIfTrue="1" operator="equal">
      <formula>"Ne"</formula>
    </cfRule>
  </conditionalFormatting>
  <conditionalFormatting sqref="B33">
    <cfRule type="cellIs" dxfId="294" priority="139" stopIfTrue="1" operator="equal">
      <formula>"So"</formula>
    </cfRule>
    <cfRule type="cellIs" dxfId="293" priority="140" stopIfTrue="1" operator="equal">
      <formula>"Ne"</formula>
    </cfRule>
  </conditionalFormatting>
  <conditionalFormatting sqref="D33">
    <cfRule type="cellIs" dxfId="292" priority="138" operator="greaterThan">
      <formula>#REF!</formula>
    </cfRule>
  </conditionalFormatting>
  <conditionalFormatting sqref="B34:B37">
    <cfRule type="cellIs" dxfId="291" priority="136" stopIfTrue="1" operator="equal">
      <formula>"So"</formula>
    </cfRule>
    <cfRule type="cellIs" dxfId="290" priority="137" stopIfTrue="1" operator="equal">
      <formula>"Ne"</formula>
    </cfRule>
  </conditionalFormatting>
  <conditionalFormatting sqref="B38">
    <cfRule type="cellIs" dxfId="289" priority="134" stopIfTrue="1" operator="equal">
      <formula>"So"</formula>
    </cfRule>
    <cfRule type="cellIs" dxfId="288" priority="135" stopIfTrue="1" operator="equal">
      <formula>"Ne"</formula>
    </cfRule>
  </conditionalFormatting>
  <conditionalFormatting sqref="D38">
    <cfRule type="cellIs" dxfId="287" priority="133" operator="greaterThan">
      <formula>#REF!</formula>
    </cfRule>
  </conditionalFormatting>
  <conditionalFormatting sqref="B39:B42">
    <cfRule type="cellIs" dxfId="286" priority="131" stopIfTrue="1" operator="equal">
      <formula>"So"</formula>
    </cfRule>
    <cfRule type="cellIs" dxfId="285" priority="132" stopIfTrue="1" operator="equal">
      <formula>"Ne"</formula>
    </cfRule>
  </conditionalFormatting>
  <conditionalFormatting sqref="B43">
    <cfRule type="cellIs" dxfId="284" priority="129" stopIfTrue="1" operator="equal">
      <formula>"So"</formula>
    </cfRule>
    <cfRule type="cellIs" dxfId="283" priority="130" stopIfTrue="1" operator="equal">
      <formula>"Ne"</formula>
    </cfRule>
  </conditionalFormatting>
  <conditionalFormatting sqref="D43">
    <cfRule type="cellIs" dxfId="282" priority="128" operator="greaterThan">
      <formula>#REF!</formula>
    </cfRule>
  </conditionalFormatting>
  <conditionalFormatting sqref="B44:B47">
    <cfRule type="cellIs" dxfId="281" priority="126" stopIfTrue="1" operator="equal">
      <formula>"So"</formula>
    </cfRule>
    <cfRule type="cellIs" dxfId="280" priority="127" stopIfTrue="1" operator="equal">
      <formula>"Ne"</formula>
    </cfRule>
  </conditionalFormatting>
  <conditionalFormatting sqref="B48">
    <cfRule type="cellIs" dxfId="279" priority="124" stopIfTrue="1" operator="equal">
      <formula>"So"</formula>
    </cfRule>
    <cfRule type="cellIs" dxfId="278" priority="125" stopIfTrue="1" operator="equal">
      <formula>"Ne"</formula>
    </cfRule>
  </conditionalFormatting>
  <conditionalFormatting sqref="D48">
    <cfRule type="cellIs" dxfId="277" priority="123" operator="greaterThan">
      <formula>#REF!</formula>
    </cfRule>
  </conditionalFormatting>
  <conditionalFormatting sqref="B49:B52">
    <cfRule type="cellIs" dxfId="276" priority="121" stopIfTrue="1" operator="equal">
      <formula>"So"</formula>
    </cfRule>
    <cfRule type="cellIs" dxfId="275" priority="122" stopIfTrue="1" operator="equal">
      <formula>"Ne"</formula>
    </cfRule>
  </conditionalFormatting>
  <conditionalFormatting sqref="B53">
    <cfRule type="cellIs" dxfId="274" priority="119" stopIfTrue="1" operator="equal">
      <formula>"So"</formula>
    </cfRule>
    <cfRule type="cellIs" dxfId="273" priority="120" stopIfTrue="1" operator="equal">
      <formula>"Ne"</formula>
    </cfRule>
  </conditionalFormatting>
  <conditionalFormatting sqref="D53">
    <cfRule type="cellIs" dxfId="272" priority="118" operator="greaterThan">
      <formula>#REF!</formula>
    </cfRule>
  </conditionalFormatting>
  <conditionalFormatting sqref="B54:B57">
    <cfRule type="cellIs" dxfId="271" priority="116" stopIfTrue="1" operator="equal">
      <formula>"So"</formula>
    </cfRule>
    <cfRule type="cellIs" dxfId="270" priority="117" stopIfTrue="1" operator="equal">
      <formula>"Ne"</formula>
    </cfRule>
  </conditionalFormatting>
  <conditionalFormatting sqref="B58">
    <cfRule type="cellIs" dxfId="269" priority="114" stopIfTrue="1" operator="equal">
      <formula>"So"</formula>
    </cfRule>
    <cfRule type="cellIs" dxfId="268" priority="115" stopIfTrue="1" operator="equal">
      <formula>"Ne"</formula>
    </cfRule>
  </conditionalFormatting>
  <conditionalFormatting sqref="D58">
    <cfRule type="cellIs" dxfId="267" priority="113" operator="greaterThan">
      <formula>#REF!</formula>
    </cfRule>
  </conditionalFormatting>
  <conditionalFormatting sqref="B59:B62">
    <cfRule type="cellIs" dxfId="266" priority="111" stopIfTrue="1" operator="equal">
      <formula>"So"</formula>
    </cfRule>
    <cfRule type="cellIs" dxfId="265" priority="112" stopIfTrue="1" operator="equal">
      <formula>"Ne"</formula>
    </cfRule>
  </conditionalFormatting>
  <conditionalFormatting sqref="B63">
    <cfRule type="cellIs" dxfId="264" priority="109" stopIfTrue="1" operator="equal">
      <formula>"So"</formula>
    </cfRule>
    <cfRule type="cellIs" dxfId="263" priority="110" stopIfTrue="1" operator="equal">
      <formula>"Ne"</formula>
    </cfRule>
  </conditionalFormatting>
  <conditionalFormatting sqref="D63">
    <cfRule type="cellIs" dxfId="262" priority="108" operator="greaterThan">
      <formula>#REF!</formula>
    </cfRule>
  </conditionalFormatting>
  <conditionalFormatting sqref="B64:B67">
    <cfRule type="cellIs" dxfId="261" priority="106" stopIfTrue="1" operator="equal">
      <formula>"So"</formula>
    </cfRule>
    <cfRule type="cellIs" dxfId="260" priority="107" stopIfTrue="1" operator="equal">
      <formula>"Ne"</formula>
    </cfRule>
  </conditionalFormatting>
  <conditionalFormatting sqref="B68">
    <cfRule type="cellIs" dxfId="259" priority="104" stopIfTrue="1" operator="equal">
      <formula>"So"</formula>
    </cfRule>
    <cfRule type="cellIs" dxfId="258" priority="105" stopIfTrue="1" operator="equal">
      <formula>"Ne"</formula>
    </cfRule>
  </conditionalFormatting>
  <conditionalFormatting sqref="D68">
    <cfRule type="cellIs" dxfId="257" priority="103" operator="greaterThan">
      <formula>#REF!</formula>
    </cfRule>
  </conditionalFormatting>
  <conditionalFormatting sqref="B69:B72">
    <cfRule type="cellIs" dxfId="256" priority="101" stopIfTrue="1" operator="equal">
      <formula>"So"</formula>
    </cfRule>
    <cfRule type="cellIs" dxfId="255" priority="102" stopIfTrue="1" operator="equal">
      <formula>"Ne"</formula>
    </cfRule>
  </conditionalFormatting>
  <conditionalFormatting sqref="B73">
    <cfRule type="cellIs" dxfId="254" priority="99" stopIfTrue="1" operator="equal">
      <formula>"So"</formula>
    </cfRule>
    <cfRule type="cellIs" dxfId="253" priority="100" stopIfTrue="1" operator="equal">
      <formula>"Ne"</formula>
    </cfRule>
  </conditionalFormatting>
  <conditionalFormatting sqref="D73">
    <cfRule type="cellIs" dxfId="252" priority="98" operator="greaterThan">
      <formula>#REF!</formula>
    </cfRule>
  </conditionalFormatting>
  <conditionalFormatting sqref="B74:B77">
    <cfRule type="cellIs" dxfId="251" priority="96" stopIfTrue="1" operator="equal">
      <formula>"So"</formula>
    </cfRule>
    <cfRule type="cellIs" dxfId="250" priority="97" stopIfTrue="1" operator="equal">
      <formula>"Ne"</formula>
    </cfRule>
  </conditionalFormatting>
  <conditionalFormatting sqref="B78">
    <cfRule type="cellIs" dxfId="249" priority="94" stopIfTrue="1" operator="equal">
      <formula>"So"</formula>
    </cfRule>
    <cfRule type="cellIs" dxfId="248" priority="95" stopIfTrue="1" operator="equal">
      <formula>"Ne"</formula>
    </cfRule>
  </conditionalFormatting>
  <conditionalFormatting sqref="D78">
    <cfRule type="cellIs" dxfId="247" priority="93" operator="greaterThan">
      <formula>#REF!</formula>
    </cfRule>
  </conditionalFormatting>
  <conditionalFormatting sqref="B79:B82">
    <cfRule type="cellIs" dxfId="246" priority="91" stopIfTrue="1" operator="equal">
      <formula>"So"</formula>
    </cfRule>
    <cfRule type="cellIs" dxfId="245" priority="92" stopIfTrue="1" operator="equal">
      <formula>"Ne"</formula>
    </cfRule>
  </conditionalFormatting>
  <conditionalFormatting sqref="B83">
    <cfRule type="cellIs" dxfId="244" priority="89" stopIfTrue="1" operator="equal">
      <formula>"So"</formula>
    </cfRule>
    <cfRule type="cellIs" dxfId="243" priority="90" stopIfTrue="1" operator="equal">
      <formula>"Ne"</formula>
    </cfRule>
  </conditionalFormatting>
  <conditionalFormatting sqref="D83">
    <cfRule type="cellIs" dxfId="242" priority="88" operator="greaterThan">
      <formula>#REF!</formula>
    </cfRule>
  </conditionalFormatting>
  <conditionalFormatting sqref="B84:B87">
    <cfRule type="cellIs" dxfId="241" priority="86" stopIfTrue="1" operator="equal">
      <formula>"So"</formula>
    </cfRule>
    <cfRule type="cellIs" dxfId="240" priority="87" stopIfTrue="1" operator="equal">
      <formula>"Ne"</formula>
    </cfRule>
  </conditionalFormatting>
  <conditionalFormatting sqref="B88">
    <cfRule type="cellIs" dxfId="239" priority="84" stopIfTrue="1" operator="equal">
      <formula>"So"</formula>
    </cfRule>
    <cfRule type="cellIs" dxfId="238" priority="85" stopIfTrue="1" operator="equal">
      <formula>"Ne"</formula>
    </cfRule>
  </conditionalFormatting>
  <conditionalFormatting sqref="D88">
    <cfRule type="cellIs" dxfId="237" priority="83" operator="greaterThan">
      <formula>#REF!</formula>
    </cfRule>
  </conditionalFormatting>
  <conditionalFormatting sqref="B89:B92">
    <cfRule type="cellIs" dxfId="236" priority="81" stopIfTrue="1" operator="equal">
      <formula>"So"</formula>
    </cfRule>
    <cfRule type="cellIs" dxfId="235" priority="82" stopIfTrue="1" operator="equal">
      <formula>"Ne"</formula>
    </cfRule>
  </conditionalFormatting>
  <conditionalFormatting sqref="B93">
    <cfRule type="cellIs" dxfId="234" priority="79" stopIfTrue="1" operator="equal">
      <formula>"So"</formula>
    </cfRule>
    <cfRule type="cellIs" dxfId="233" priority="80" stopIfTrue="1" operator="equal">
      <formula>"Ne"</formula>
    </cfRule>
  </conditionalFormatting>
  <conditionalFormatting sqref="D93">
    <cfRule type="cellIs" dxfId="232" priority="78" operator="greaterThan">
      <formula>#REF!</formula>
    </cfRule>
  </conditionalFormatting>
  <conditionalFormatting sqref="B94:B97">
    <cfRule type="cellIs" dxfId="231" priority="76" stopIfTrue="1" operator="equal">
      <formula>"So"</formula>
    </cfRule>
    <cfRule type="cellIs" dxfId="230" priority="77" stopIfTrue="1" operator="equal">
      <formula>"Ne"</formula>
    </cfRule>
  </conditionalFormatting>
  <conditionalFormatting sqref="B98">
    <cfRule type="cellIs" dxfId="229" priority="74" stopIfTrue="1" operator="equal">
      <formula>"So"</formula>
    </cfRule>
    <cfRule type="cellIs" dxfId="228" priority="75" stopIfTrue="1" operator="equal">
      <formula>"Ne"</formula>
    </cfRule>
  </conditionalFormatting>
  <conditionalFormatting sqref="D98">
    <cfRule type="cellIs" dxfId="227" priority="73" operator="greaterThan">
      <formula>#REF!</formula>
    </cfRule>
  </conditionalFormatting>
  <conditionalFormatting sqref="B99:B102">
    <cfRule type="cellIs" dxfId="226" priority="71" stopIfTrue="1" operator="equal">
      <formula>"So"</formula>
    </cfRule>
    <cfRule type="cellIs" dxfId="225" priority="72" stopIfTrue="1" operator="equal">
      <formula>"Ne"</formula>
    </cfRule>
  </conditionalFormatting>
  <conditionalFormatting sqref="B103">
    <cfRule type="cellIs" dxfId="224" priority="69" stopIfTrue="1" operator="equal">
      <formula>"So"</formula>
    </cfRule>
    <cfRule type="cellIs" dxfId="223" priority="70" stopIfTrue="1" operator="equal">
      <formula>"Ne"</formula>
    </cfRule>
  </conditionalFormatting>
  <conditionalFormatting sqref="D103">
    <cfRule type="cellIs" dxfId="222" priority="68" operator="greaterThan">
      <formula>#REF!</formula>
    </cfRule>
  </conditionalFormatting>
  <conditionalFormatting sqref="B104:B107">
    <cfRule type="cellIs" dxfId="221" priority="66" stopIfTrue="1" operator="equal">
      <formula>"So"</formula>
    </cfRule>
    <cfRule type="cellIs" dxfId="220" priority="67" stopIfTrue="1" operator="equal">
      <formula>"Ne"</formula>
    </cfRule>
  </conditionalFormatting>
  <conditionalFormatting sqref="B108">
    <cfRule type="cellIs" dxfId="219" priority="64" stopIfTrue="1" operator="equal">
      <formula>"So"</formula>
    </cfRule>
    <cfRule type="cellIs" dxfId="218" priority="65" stopIfTrue="1" operator="equal">
      <formula>"Ne"</formula>
    </cfRule>
  </conditionalFormatting>
  <conditionalFormatting sqref="D108">
    <cfRule type="cellIs" dxfId="217" priority="63" operator="greaterThan">
      <formula>#REF!</formula>
    </cfRule>
  </conditionalFormatting>
  <conditionalFormatting sqref="B109:B112">
    <cfRule type="cellIs" dxfId="216" priority="61" stopIfTrue="1" operator="equal">
      <formula>"So"</formula>
    </cfRule>
    <cfRule type="cellIs" dxfId="215" priority="62" stopIfTrue="1" operator="equal">
      <formula>"Ne"</formula>
    </cfRule>
  </conditionalFormatting>
  <conditionalFormatting sqref="B113">
    <cfRule type="cellIs" dxfId="214" priority="59" stopIfTrue="1" operator="equal">
      <formula>"So"</formula>
    </cfRule>
    <cfRule type="cellIs" dxfId="213" priority="60" stopIfTrue="1" operator="equal">
      <formula>"Ne"</formula>
    </cfRule>
  </conditionalFormatting>
  <conditionalFormatting sqref="D113">
    <cfRule type="cellIs" dxfId="212" priority="58" operator="greaterThan">
      <formula>#REF!</formula>
    </cfRule>
  </conditionalFormatting>
  <conditionalFormatting sqref="B114:B117">
    <cfRule type="cellIs" dxfId="211" priority="56" stopIfTrue="1" operator="equal">
      <formula>"So"</formula>
    </cfRule>
    <cfRule type="cellIs" dxfId="210" priority="57" stopIfTrue="1" operator="equal">
      <formula>"Ne"</formula>
    </cfRule>
  </conditionalFormatting>
  <conditionalFormatting sqref="B118">
    <cfRule type="cellIs" dxfId="209" priority="54" stopIfTrue="1" operator="equal">
      <formula>"So"</formula>
    </cfRule>
    <cfRule type="cellIs" dxfId="208" priority="55" stopIfTrue="1" operator="equal">
      <formula>"Ne"</formula>
    </cfRule>
  </conditionalFormatting>
  <conditionalFormatting sqref="D118">
    <cfRule type="cellIs" dxfId="207" priority="53" operator="greaterThan">
      <formula>#REF!</formula>
    </cfRule>
  </conditionalFormatting>
  <conditionalFormatting sqref="B119:B122">
    <cfRule type="cellIs" dxfId="206" priority="51" stopIfTrue="1" operator="equal">
      <formula>"So"</formula>
    </cfRule>
    <cfRule type="cellIs" dxfId="205" priority="52" stopIfTrue="1" operator="equal">
      <formula>"Ne"</formula>
    </cfRule>
  </conditionalFormatting>
  <conditionalFormatting sqref="B123">
    <cfRule type="cellIs" dxfId="204" priority="49" stopIfTrue="1" operator="equal">
      <formula>"So"</formula>
    </cfRule>
    <cfRule type="cellIs" dxfId="203" priority="50" stopIfTrue="1" operator="equal">
      <formula>"Ne"</formula>
    </cfRule>
  </conditionalFormatting>
  <conditionalFormatting sqref="D123">
    <cfRule type="cellIs" dxfId="202" priority="48" operator="greaterThan">
      <formula>#REF!</formula>
    </cfRule>
  </conditionalFormatting>
  <conditionalFormatting sqref="B124:B127">
    <cfRule type="cellIs" dxfId="201" priority="46" stopIfTrue="1" operator="equal">
      <formula>"So"</formula>
    </cfRule>
    <cfRule type="cellIs" dxfId="200" priority="47" stopIfTrue="1" operator="equal">
      <formula>"Ne"</formula>
    </cfRule>
  </conditionalFormatting>
  <conditionalFormatting sqref="B128">
    <cfRule type="cellIs" dxfId="199" priority="44" stopIfTrue="1" operator="equal">
      <formula>"So"</formula>
    </cfRule>
    <cfRule type="cellIs" dxfId="198" priority="45" stopIfTrue="1" operator="equal">
      <formula>"Ne"</formula>
    </cfRule>
  </conditionalFormatting>
  <conditionalFormatting sqref="D128">
    <cfRule type="cellIs" dxfId="197" priority="43" operator="greaterThan">
      <formula>#REF!</formula>
    </cfRule>
  </conditionalFormatting>
  <conditionalFormatting sqref="B129:B132">
    <cfRule type="cellIs" dxfId="196" priority="41" stopIfTrue="1" operator="equal">
      <formula>"So"</formula>
    </cfRule>
    <cfRule type="cellIs" dxfId="195" priority="42" stopIfTrue="1" operator="equal">
      <formula>"Ne"</formula>
    </cfRule>
  </conditionalFormatting>
  <conditionalFormatting sqref="B133">
    <cfRule type="cellIs" dxfId="194" priority="39" stopIfTrue="1" operator="equal">
      <formula>"So"</formula>
    </cfRule>
    <cfRule type="cellIs" dxfId="193" priority="40" stopIfTrue="1" operator="equal">
      <formula>"Ne"</formula>
    </cfRule>
  </conditionalFormatting>
  <conditionalFormatting sqref="D133">
    <cfRule type="cellIs" dxfId="192" priority="38" operator="greaterThan">
      <formula>#REF!</formula>
    </cfRule>
  </conditionalFormatting>
  <conditionalFormatting sqref="B134:B137">
    <cfRule type="cellIs" dxfId="191" priority="36" stopIfTrue="1" operator="equal">
      <formula>"So"</formula>
    </cfRule>
    <cfRule type="cellIs" dxfId="190" priority="37" stopIfTrue="1" operator="equal">
      <formula>"Ne"</formula>
    </cfRule>
  </conditionalFormatting>
  <conditionalFormatting sqref="B138">
    <cfRule type="cellIs" dxfId="189" priority="34" stopIfTrue="1" operator="equal">
      <formula>"So"</formula>
    </cfRule>
    <cfRule type="cellIs" dxfId="188" priority="35" stopIfTrue="1" operator="equal">
      <formula>"Ne"</formula>
    </cfRule>
  </conditionalFormatting>
  <conditionalFormatting sqref="D138">
    <cfRule type="cellIs" dxfId="187" priority="33" operator="greaterThan">
      <formula>#REF!</formula>
    </cfRule>
  </conditionalFormatting>
  <conditionalFormatting sqref="B139:B142">
    <cfRule type="cellIs" dxfId="186" priority="31" stopIfTrue="1" operator="equal">
      <formula>"So"</formula>
    </cfRule>
    <cfRule type="cellIs" dxfId="185" priority="32" stopIfTrue="1" operator="equal">
      <formula>"Ne"</formula>
    </cfRule>
  </conditionalFormatting>
  <conditionalFormatting sqref="B143">
    <cfRule type="cellIs" dxfId="184" priority="29" stopIfTrue="1" operator="equal">
      <formula>"So"</formula>
    </cfRule>
    <cfRule type="cellIs" dxfId="183" priority="30" stopIfTrue="1" operator="equal">
      <formula>"Ne"</formula>
    </cfRule>
  </conditionalFormatting>
  <conditionalFormatting sqref="D143">
    <cfRule type="cellIs" dxfId="182" priority="28" operator="greaterThan">
      <formula>#REF!</formula>
    </cfRule>
  </conditionalFormatting>
  <conditionalFormatting sqref="B144:B147">
    <cfRule type="cellIs" dxfId="181" priority="26" stopIfTrue="1" operator="equal">
      <formula>"So"</formula>
    </cfRule>
    <cfRule type="cellIs" dxfId="180" priority="27" stopIfTrue="1" operator="equal">
      <formula>"Ne"</formula>
    </cfRule>
  </conditionalFormatting>
  <conditionalFormatting sqref="B148">
    <cfRule type="cellIs" dxfId="179" priority="24" stopIfTrue="1" operator="equal">
      <formula>"So"</formula>
    </cfRule>
    <cfRule type="cellIs" dxfId="178" priority="25" stopIfTrue="1" operator="equal">
      <formula>"Ne"</formula>
    </cfRule>
  </conditionalFormatting>
  <conditionalFormatting sqref="D148">
    <cfRule type="cellIs" dxfId="177" priority="23" operator="greaterThan">
      <formula>#REF!</formula>
    </cfRule>
  </conditionalFormatting>
  <conditionalFormatting sqref="B149:B152">
    <cfRule type="cellIs" dxfId="176" priority="21" stopIfTrue="1" operator="equal">
      <formula>"So"</formula>
    </cfRule>
    <cfRule type="cellIs" dxfId="175" priority="22" stopIfTrue="1" operator="equal">
      <formula>"Ne"</formula>
    </cfRule>
  </conditionalFormatting>
  <conditionalFormatting sqref="B153">
    <cfRule type="cellIs" dxfId="174" priority="19" stopIfTrue="1" operator="equal">
      <formula>"So"</formula>
    </cfRule>
    <cfRule type="cellIs" dxfId="173" priority="20" stopIfTrue="1" operator="equal">
      <formula>"Ne"</formula>
    </cfRule>
  </conditionalFormatting>
  <conditionalFormatting sqref="D153">
    <cfRule type="cellIs" dxfId="172" priority="18" operator="greaterThan">
      <formula>#REF!</formula>
    </cfRule>
  </conditionalFormatting>
  <conditionalFormatting sqref="B154:B157">
    <cfRule type="cellIs" dxfId="171" priority="16" stopIfTrue="1" operator="equal">
      <formula>"So"</formula>
    </cfRule>
    <cfRule type="cellIs" dxfId="170" priority="17" stopIfTrue="1" operator="equal">
      <formula>"Ne"</formula>
    </cfRule>
  </conditionalFormatting>
  <conditionalFormatting sqref="B158">
    <cfRule type="cellIs" dxfId="169" priority="14" stopIfTrue="1" operator="equal">
      <formula>"So"</formula>
    </cfRule>
    <cfRule type="cellIs" dxfId="168" priority="15" stopIfTrue="1" operator="equal">
      <formula>"Ne"</formula>
    </cfRule>
  </conditionalFormatting>
  <conditionalFormatting sqref="D158">
    <cfRule type="cellIs" dxfId="167" priority="13" operator="greaterThan">
      <formula>#REF!</formula>
    </cfRule>
  </conditionalFormatting>
  <conditionalFormatting sqref="B159:B162">
    <cfRule type="cellIs" dxfId="166" priority="11" stopIfTrue="1" operator="equal">
      <formula>"So"</formula>
    </cfRule>
    <cfRule type="cellIs" dxfId="165" priority="12" stopIfTrue="1" operator="equal">
      <formula>"Ne"</formula>
    </cfRule>
  </conditionalFormatting>
  <conditionalFormatting sqref="B163">
    <cfRule type="cellIs" dxfId="164" priority="9" stopIfTrue="1" operator="equal">
      <formula>"So"</formula>
    </cfRule>
    <cfRule type="cellIs" dxfId="163" priority="10" stopIfTrue="1" operator="equal">
      <formula>"Ne"</formula>
    </cfRule>
  </conditionalFormatting>
  <conditionalFormatting sqref="D163">
    <cfRule type="cellIs" dxfId="162" priority="8" operator="greaterThan">
      <formula>#REF!</formula>
    </cfRule>
  </conditionalFormatting>
  <conditionalFormatting sqref="B164:B167">
    <cfRule type="cellIs" dxfId="161" priority="6" stopIfTrue="1" operator="equal">
      <formula>"So"</formula>
    </cfRule>
    <cfRule type="cellIs" dxfId="160" priority="7" stopIfTrue="1" operator="equal">
      <formula>"Ne"</formula>
    </cfRule>
  </conditionalFormatting>
  <conditionalFormatting sqref="B168">
    <cfRule type="cellIs" dxfId="159" priority="4" stopIfTrue="1" operator="equal">
      <formula>"So"</formula>
    </cfRule>
    <cfRule type="cellIs" dxfId="158" priority="5" stopIfTrue="1" operator="equal">
      <formula>"Ne"</formula>
    </cfRule>
  </conditionalFormatting>
  <conditionalFormatting sqref="D168">
    <cfRule type="cellIs" dxfId="157" priority="3" operator="greaterThan">
      <formula>#REF!</formula>
    </cfRule>
  </conditionalFormatting>
  <conditionalFormatting sqref="B169:B172">
    <cfRule type="cellIs" dxfId="156" priority="1" stopIfTrue="1" operator="equal">
      <formula>"So"</formula>
    </cfRule>
    <cfRule type="cellIs" dxfId="155" priority="2" stopIfTrue="1" operator="equal">
      <formula>"Ne"</formula>
    </cfRule>
  </conditionalFormatting>
  <dataValidations count="8">
    <dataValidation type="list" allowBlank="1" showInputMessage="1" showErrorMessage="1" sqref="P188">
      <formula1>#REF!</formula1>
    </dataValidation>
    <dataValidation type="list" allowBlank="1" showInputMessage="1" showErrorMessage="1" sqref="N199:O199 N177:O177 N218:O218 N215:O215">
      <formula1>iks</formula1>
    </dataValidation>
    <dataValidation type="list" allowBlank="1" showInputMessage="1" showErrorMessage="1" sqref="C11:D12 E12">
      <formula1>Mesiac</formula1>
    </dataValidation>
    <dataValidation type="list" allowBlank="1" showInputMessage="1" showErrorMessage="1" sqref="C13:D13">
      <formula1>Rok</formula1>
    </dataValidation>
    <dataValidation type="time" allowBlank="1" showErrorMessage="1" errorTitle="Chyba" error="Zadaj čas v platnom formáte HH:MM" sqref="C163 C158 C33 C148 C143 C133 C128 C138 C123 C118 C113 C108 C153 C98 C93 C88 C83 C78 C73 C68 C63 C58 C53 C48 C43 C38 C103 C28 C23 C18 C168">
      <formula1>0</formula1>
      <formula2>0.999305555555556</formula2>
    </dataValidation>
    <dataValidation type="time" allowBlank="1" showErrorMessage="1" errorTitle="Chyba" error="Zadajte čas v platnom formáte HH:MM" sqref="C99:C102 C19:C22 C159:C162 C149:C152 C154:C157 C139:C142 C134:C137 C119:C122 C124:C127 C114:C117 C164:C167 C89:C92 C109:C112 C104:C107 C144:C147 C94:C97 C84:C87 C79:C82 C64:C67 C74:C77 C69:C72 C59:C62 C54:C57 C49:C52 C44:C47 C24:C27 C39:C42 C34:C37 C29:C32 C169:C172 C129:C132">
      <formula1>0</formula1>
      <formula2>0.999305555555556</formula2>
    </dataValidation>
    <dataValidation type="list" allowBlank="1" showInputMessage="1" showErrorMessage="1" sqref="H8:O8 H6:O6">
      <formula1>typ_dohody</formula1>
    </dataValidation>
    <dataValidation allowBlank="1" showErrorMessage="1" errorTitle="Chyba" error="Zadaj čas v platnom formáte HH:MM" sqref="D18 D153 D108 D118 D123 D128 D133 D138 D143 D148 D103 D158 D163 D113 D23 D28 D33 D38 D43 D48 D53 D58 D63 D68 D73 D78 D83 D88 D93 D98 D168"/>
  </dataValidations>
  <printOptions horizontalCentered="1"/>
  <pageMargins left="0.70866141732283472" right="0.70866141732283472" top="0.32500000000000001" bottom="0.47299999999999998" header="0.31496062992125984" footer="0.31496062992125984"/>
  <pageSetup paperSize="9" scale="60" fitToWidth="0" fitToHeight="0" orientation="portrait" r:id="rId1"/>
  <headerFooter>
    <oddFooter>&amp;C&amp;P</oddFooter>
  </headerFooter>
  <rowBreaks count="1" manualBreakCount="1">
    <brk id="173"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0"/>
  <sheetViews>
    <sheetView topLeftCell="A10" workbookViewId="0">
      <selection activeCell="A41" sqref="A41"/>
    </sheetView>
  </sheetViews>
  <sheetFormatPr defaultRowHeight="15" x14ac:dyDescent="0.25"/>
  <cols>
    <col min="2" max="2" width="6.7109375" customWidth="1"/>
  </cols>
  <sheetData>
    <row r="1" spans="1:13" ht="30.75" customHeight="1" x14ac:dyDescent="0.25">
      <c r="A1" s="212" t="s">
        <v>106</v>
      </c>
      <c r="B1" s="213"/>
      <c r="C1" s="213"/>
      <c r="D1" s="213"/>
      <c r="E1" s="213"/>
      <c r="F1" s="213"/>
      <c r="G1" s="213"/>
      <c r="H1" s="213"/>
      <c r="I1" s="213"/>
      <c r="J1" s="213"/>
      <c r="K1" s="213"/>
      <c r="L1" s="213"/>
      <c r="M1" s="214"/>
    </row>
    <row r="2" spans="1:13" ht="15.75" x14ac:dyDescent="0.25">
      <c r="A2" s="209" t="s">
        <v>107</v>
      </c>
      <c r="B2" s="210"/>
      <c r="C2" s="210"/>
      <c r="D2" s="210"/>
      <c r="E2" s="210"/>
      <c r="F2" s="210"/>
      <c r="G2" s="210"/>
      <c r="H2" s="210"/>
      <c r="I2" s="210"/>
      <c r="J2" s="210"/>
      <c r="K2" s="210"/>
      <c r="L2" s="210"/>
      <c r="M2" s="211"/>
    </row>
    <row r="3" spans="1:13" x14ac:dyDescent="0.25">
      <c r="A3" s="215" t="s">
        <v>119</v>
      </c>
      <c r="B3" s="216"/>
      <c r="C3" s="216"/>
      <c r="D3" s="216"/>
      <c r="E3" s="216"/>
      <c r="F3" s="216"/>
      <c r="G3" s="216"/>
      <c r="H3" s="216"/>
      <c r="I3" s="216"/>
      <c r="J3" s="216"/>
      <c r="K3" s="216"/>
      <c r="L3" s="216"/>
      <c r="M3" s="217"/>
    </row>
    <row r="4" spans="1:13" x14ac:dyDescent="0.25">
      <c r="A4" s="218" t="s">
        <v>139</v>
      </c>
      <c r="B4" s="219"/>
      <c r="C4" s="219"/>
      <c r="D4" s="219"/>
      <c r="E4" s="219"/>
      <c r="F4" s="219"/>
      <c r="G4" s="219"/>
      <c r="H4" s="219"/>
      <c r="I4" s="219"/>
      <c r="J4" s="219"/>
      <c r="K4" s="219"/>
      <c r="L4" s="219"/>
      <c r="M4" s="220"/>
    </row>
    <row r="5" spans="1:13" x14ac:dyDescent="0.25">
      <c r="A5" s="218" t="s">
        <v>120</v>
      </c>
      <c r="B5" s="219"/>
      <c r="C5" s="219"/>
      <c r="D5" s="219"/>
      <c r="E5" s="219"/>
      <c r="F5" s="219"/>
      <c r="G5" s="219"/>
      <c r="H5" s="219"/>
      <c r="I5" s="219"/>
      <c r="J5" s="219"/>
      <c r="K5" s="219"/>
      <c r="L5" s="219"/>
      <c r="M5" s="220"/>
    </row>
    <row r="6" spans="1:13" ht="15.75" x14ac:dyDescent="0.25">
      <c r="A6" s="209" t="s">
        <v>121</v>
      </c>
      <c r="B6" s="210"/>
      <c r="C6" s="210"/>
      <c r="D6" s="210"/>
      <c r="E6" s="210"/>
      <c r="F6" s="210"/>
      <c r="G6" s="210"/>
      <c r="H6" s="210"/>
      <c r="I6" s="210"/>
      <c r="J6" s="210"/>
      <c r="K6" s="210"/>
      <c r="L6" s="210"/>
      <c r="M6" s="211"/>
    </row>
    <row r="7" spans="1:13" x14ac:dyDescent="0.25">
      <c r="A7" s="133" t="s">
        <v>122</v>
      </c>
      <c r="B7" s="134"/>
      <c r="C7" s="135"/>
      <c r="D7" s="218" t="s">
        <v>123</v>
      </c>
      <c r="E7" s="219"/>
      <c r="F7" s="219"/>
      <c r="G7" s="219"/>
      <c r="H7" s="219"/>
      <c r="I7" s="219"/>
      <c r="J7" s="219"/>
      <c r="K7" s="219"/>
      <c r="L7" s="219"/>
      <c r="M7" s="220"/>
    </row>
    <row r="8" spans="1:13" x14ac:dyDescent="0.25">
      <c r="A8" s="218" t="s">
        <v>140</v>
      </c>
      <c r="B8" s="219"/>
      <c r="C8" s="219"/>
      <c r="D8" s="219"/>
      <c r="E8" s="219"/>
      <c r="F8" s="219"/>
      <c r="G8" s="219"/>
      <c r="H8" s="219"/>
      <c r="I8" s="219"/>
      <c r="J8" s="219"/>
      <c r="K8" s="219"/>
      <c r="L8" s="219"/>
      <c r="M8" s="220"/>
    </row>
    <row r="9" spans="1:13" ht="18.75" customHeight="1" x14ac:dyDescent="0.25">
      <c r="A9" s="221" t="s">
        <v>124</v>
      </c>
      <c r="B9" s="222"/>
      <c r="C9" s="222"/>
      <c r="D9" s="222"/>
      <c r="E9" s="222"/>
      <c r="F9" s="222"/>
      <c r="G9" s="222"/>
      <c r="H9" s="222"/>
      <c r="I9" s="222"/>
      <c r="J9" s="222"/>
      <c r="K9" s="222"/>
      <c r="L9" s="222"/>
      <c r="M9" s="223"/>
    </row>
    <row r="10" spans="1:13" x14ac:dyDescent="0.25">
      <c r="A10" s="221"/>
      <c r="B10" s="222"/>
      <c r="C10" s="222"/>
      <c r="D10" s="222"/>
      <c r="E10" s="222"/>
      <c r="F10" s="222"/>
      <c r="G10" s="222"/>
      <c r="H10" s="222"/>
      <c r="I10" s="222"/>
      <c r="J10" s="222"/>
      <c r="K10" s="222"/>
      <c r="L10" s="222"/>
      <c r="M10" s="223"/>
    </row>
    <row r="11" spans="1:13" x14ac:dyDescent="0.25">
      <c r="A11" s="221"/>
      <c r="B11" s="222"/>
      <c r="C11" s="222"/>
      <c r="D11" s="222"/>
      <c r="E11" s="222"/>
      <c r="F11" s="222"/>
      <c r="G11" s="222"/>
      <c r="H11" s="222"/>
      <c r="I11" s="222"/>
      <c r="J11" s="222"/>
      <c r="K11" s="222"/>
      <c r="L11" s="222"/>
      <c r="M11" s="223"/>
    </row>
    <row r="12" spans="1:13" x14ac:dyDescent="0.25">
      <c r="A12" s="221"/>
      <c r="B12" s="222"/>
      <c r="C12" s="222"/>
      <c r="D12" s="222"/>
      <c r="E12" s="222"/>
      <c r="F12" s="222"/>
      <c r="G12" s="222"/>
      <c r="H12" s="222"/>
      <c r="I12" s="222"/>
      <c r="J12" s="222"/>
      <c r="K12" s="222"/>
      <c r="L12" s="222"/>
      <c r="M12" s="223"/>
    </row>
    <row r="13" spans="1:13" ht="15" customHeight="1" x14ac:dyDescent="0.25">
      <c r="A13" s="221" t="s">
        <v>125</v>
      </c>
      <c r="B13" s="222"/>
      <c r="C13" s="222"/>
      <c r="D13" s="222"/>
      <c r="E13" s="222"/>
      <c r="F13" s="222"/>
      <c r="G13" s="222"/>
      <c r="H13" s="222"/>
      <c r="I13" s="222"/>
      <c r="J13" s="222"/>
      <c r="K13" s="222"/>
      <c r="L13" s="222"/>
      <c r="M13" s="223"/>
    </row>
    <row r="14" spans="1:13" x14ac:dyDescent="0.25">
      <c r="A14" s="221"/>
      <c r="B14" s="222"/>
      <c r="C14" s="222"/>
      <c r="D14" s="222"/>
      <c r="E14" s="222"/>
      <c r="F14" s="222"/>
      <c r="G14" s="222"/>
      <c r="H14" s="222"/>
      <c r="I14" s="222"/>
      <c r="J14" s="222"/>
      <c r="K14" s="222"/>
      <c r="L14" s="222"/>
      <c r="M14" s="223"/>
    </row>
    <row r="15" spans="1:13" x14ac:dyDescent="0.25">
      <c r="A15" s="221"/>
      <c r="B15" s="222"/>
      <c r="C15" s="222"/>
      <c r="D15" s="222"/>
      <c r="E15" s="222"/>
      <c r="F15" s="222"/>
      <c r="G15" s="222"/>
      <c r="H15" s="222"/>
      <c r="I15" s="222"/>
      <c r="J15" s="222"/>
      <c r="K15" s="222"/>
      <c r="L15" s="222"/>
      <c r="M15" s="223"/>
    </row>
    <row r="16" spans="1:13" ht="15" customHeight="1" x14ac:dyDescent="0.25">
      <c r="A16" s="224" t="s">
        <v>126</v>
      </c>
      <c r="B16" s="225"/>
      <c r="C16" s="225"/>
      <c r="D16" s="225"/>
      <c r="E16" s="225"/>
      <c r="F16" s="225"/>
      <c r="G16" s="225"/>
      <c r="H16" s="225"/>
      <c r="I16" s="225"/>
      <c r="J16" s="225"/>
      <c r="K16" s="225"/>
      <c r="L16" s="225"/>
      <c r="M16" s="226"/>
    </row>
    <row r="17" spans="1:13" x14ac:dyDescent="0.25">
      <c r="A17" s="224"/>
      <c r="B17" s="225"/>
      <c r="C17" s="225"/>
      <c r="D17" s="225"/>
      <c r="E17" s="225"/>
      <c r="F17" s="225"/>
      <c r="G17" s="225"/>
      <c r="H17" s="225"/>
      <c r="I17" s="225"/>
      <c r="J17" s="225"/>
      <c r="K17" s="225"/>
      <c r="L17" s="225"/>
      <c r="M17" s="226"/>
    </row>
    <row r="18" spans="1:13" x14ac:dyDescent="0.25">
      <c r="A18" s="224"/>
      <c r="B18" s="225"/>
      <c r="C18" s="225"/>
      <c r="D18" s="225"/>
      <c r="E18" s="225"/>
      <c r="F18" s="225"/>
      <c r="G18" s="225"/>
      <c r="H18" s="225"/>
      <c r="I18" s="225"/>
      <c r="J18" s="225"/>
      <c r="K18" s="225"/>
      <c r="L18" s="225"/>
      <c r="M18" s="226"/>
    </row>
    <row r="19" spans="1:13" ht="15" customHeight="1" x14ac:dyDescent="0.25">
      <c r="A19" s="221" t="s">
        <v>127</v>
      </c>
      <c r="B19" s="222"/>
      <c r="C19" s="222"/>
      <c r="D19" s="222"/>
      <c r="E19" s="222"/>
      <c r="F19" s="222"/>
      <c r="G19" s="222"/>
      <c r="H19" s="222"/>
      <c r="I19" s="222"/>
      <c r="J19" s="222"/>
      <c r="K19" s="222"/>
      <c r="L19" s="222"/>
      <c r="M19" s="223"/>
    </row>
    <row r="20" spans="1:13" x14ac:dyDescent="0.25">
      <c r="A20" s="221"/>
      <c r="B20" s="222"/>
      <c r="C20" s="222"/>
      <c r="D20" s="222"/>
      <c r="E20" s="222"/>
      <c r="F20" s="222"/>
      <c r="G20" s="222"/>
      <c r="H20" s="222"/>
      <c r="I20" s="222"/>
      <c r="J20" s="222"/>
      <c r="K20" s="222"/>
      <c r="L20" s="222"/>
      <c r="M20" s="223"/>
    </row>
    <row r="21" spans="1:13" x14ac:dyDescent="0.25">
      <c r="A21" s="221"/>
      <c r="B21" s="222"/>
      <c r="C21" s="222"/>
      <c r="D21" s="222"/>
      <c r="E21" s="222"/>
      <c r="F21" s="222"/>
      <c r="G21" s="222"/>
      <c r="H21" s="222"/>
      <c r="I21" s="222"/>
      <c r="J21" s="222"/>
      <c r="K21" s="222"/>
      <c r="L21" s="222"/>
      <c r="M21" s="223"/>
    </row>
    <row r="22" spans="1:13" x14ac:dyDescent="0.25">
      <c r="A22" s="221" t="s">
        <v>128</v>
      </c>
      <c r="B22" s="222"/>
      <c r="C22" s="222"/>
      <c r="D22" s="222"/>
      <c r="E22" s="222"/>
      <c r="F22" s="222"/>
      <c r="G22" s="222"/>
      <c r="H22" s="222"/>
      <c r="I22" s="222"/>
      <c r="J22" s="222"/>
      <c r="K22" s="222"/>
      <c r="L22" s="222"/>
      <c r="M22" s="223"/>
    </row>
    <row r="23" spans="1:13" x14ac:dyDescent="0.25">
      <c r="A23" s="221"/>
      <c r="B23" s="222"/>
      <c r="C23" s="222"/>
      <c r="D23" s="222"/>
      <c r="E23" s="222"/>
      <c r="F23" s="222"/>
      <c r="G23" s="222"/>
      <c r="H23" s="222"/>
      <c r="I23" s="222"/>
      <c r="J23" s="222"/>
      <c r="K23" s="222"/>
      <c r="L23" s="222"/>
      <c r="M23" s="223"/>
    </row>
    <row r="24" spans="1:13" x14ac:dyDescent="0.25">
      <c r="A24" s="221"/>
      <c r="B24" s="222"/>
      <c r="C24" s="222"/>
      <c r="D24" s="222"/>
      <c r="E24" s="222"/>
      <c r="F24" s="222"/>
      <c r="G24" s="222"/>
      <c r="H24" s="222"/>
      <c r="I24" s="222"/>
      <c r="J24" s="222"/>
      <c r="K24" s="222"/>
      <c r="L24" s="222"/>
      <c r="M24" s="223"/>
    </row>
    <row r="25" spans="1:13" x14ac:dyDescent="0.25">
      <c r="A25" s="227" t="s">
        <v>129</v>
      </c>
      <c r="B25" s="228"/>
      <c r="C25" s="228"/>
      <c r="D25" s="228"/>
      <c r="E25" s="228"/>
      <c r="F25" s="228"/>
      <c r="G25" s="228"/>
      <c r="H25" s="228"/>
      <c r="I25" s="228"/>
      <c r="J25" s="228"/>
      <c r="K25" s="228"/>
      <c r="L25" s="228"/>
      <c r="M25" s="229"/>
    </row>
    <row r="26" spans="1:13" x14ac:dyDescent="0.25">
      <c r="A26" s="230" t="s">
        <v>130</v>
      </c>
      <c r="B26" s="231"/>
      <c r="C26" s="231"/>
      <c r="D26" s="231"/>
      <c r="E26" s="231"/>
      <c r="F26" s="231"/>
      <c r="G26" s="231"/>
      <c r="H26" s="231"/>
      <c r="I26" s="231"/>
      <c r="J26" s="231"/>
      <c r="K26" s="231"/>
      <c r="L26" s="231"/>
      <c r="M26" s="232"/>
    </row>
    <row r="27" spans="1:13" x14ac:dyDescent="0.25">
      <c r="A27" s="221" t="s">
        <v>131</v>
      </c>
      <c r="B27" s="222"/>
      <c r="C27" s="222"/>
      <c r="D27" s="222"/>
      <c r="E27" s="222"/>
      <c r="F27" s="222"/>
      <c r="G27" s="222"/>
      <c r="H27" s="222"/>
      <c r="I27" s="222"/>
      <c r="J27" s="222"/>
      <c r="K27" s="222"/>
      <c r="L27" s="222"/>
      <c r="M27" s="223"/>
    </row>
    <row r="28" spans="1:13" x14ac:dyDescent="0.25">
      <c r="A28" s="221"/>
      <c r="B28" s="222"/>
      <c r="C28" s="222"/>
      <c r="D28" s="222"/>
      <c r="E28" s="222"/>
      <c r="F28" s="222"/>
      <c r="G28" s="222"/>
      <c r="H28" s="222"/>
      <c r="I28" s="222"/>
      <c r="J28" s="222"/>
      <c r="K28" s="222"/>
      <c r="L28" s="222"/>
      <c r="M28" s="223"/>
    </row>
    <row r="29" spans="1:13" x14ac:dyDescent="0.25">
      <c r="A29" s="230" t="s">
        <v>132</v>
      </c>
      <c r="B29" s="231"/>
      <c r="C29" s="231"/>
      <c r="D29" s="231"/>
      <c r="E29" s="231"/>
      <c r="F29" s="231"/>
      <c r="G29" s="231"/>
      <c r="H29" s="231"/>
      <c r="I29" s="231"/>
      <c r="J29" s="231"/>
      <c r="K29" s="231"/>
      <c r="L29" s="231"/>
      <c r="M29" s="232"/>
    </row>
    <row r="30" spans="1:13" x14ac:dyDescent="0.25">
      <c r="A30" s="221" t="s">
        <v>133</v>
      </c>
      <c r="B30" s="222"/>
      <c r="C30" s="222"/>
      <c r="D30" s="222"/>
      <c r="E30" s="222"/>
      <c r="F30" s="222"/>
      <c r="G30" s="222"/>
      <c r="H30" s="222"/>
      <c r="I30" s="222"/>
      <c r="J30" s="222"/>
      <c r="K30" s="222"/>
      <c r="L30" s="222"/>
      <c r="M30" s="223"/>
    </row>
    <row r="31" spans="1:13" x14ac:dyDescent="0.25">
      <c r="A31" s="221"/>
      <c r="B31" s="222"/>
      <c r="C31" s="222"/>
      <c r="D31" s="222"/>
      <c r="E31" s="222"/>
      <c r="F31" s="222"/>
      <c r="G31" s="222"/>
      <c r="H31" s="222"/>
      <c r="I31" s="222"/>
      <c r="J31" s="222"/>
      <c r="K31" s="222"/>
      <c r="L31" s="222"/>
      <c r="M31" s="223"/>
    </row>
    <row r="32" spans="1:13" x14ac:dyDescent="0.25">
      <c r="A32" s="221"/>
      <c r="B32" s="222"/>
      <c r="C32" s="222"/>
      <c r="D32" s="222"/>
      <c r="E32" s="222"/>
      <c r="F32" s="222"/>
      <c r="G32" s="222"/>
      <c r="H32" s="222"/>
      <c r="I32" s="222"/>
      <c r="J32" s="222"/>
      <c r="K32" s="222"/>
      <c r="L32" s="222"/>
      <c r="M32" s="223"/>
    </row>
    <row r="33" spans="1:13" x14ac:dyDescent="0.25">
      <c r="A33" s="230" t="s">
        <v>134</v>
      </c>
      <c r="B33" s="231"/>
      <c r="C33" s="231"/>
      <c r="D33" s="231"/>
      <c r="E33" s="231"/>
      <c r="F33" s="231"/>
      <c r="G33" s="231"/>
      <c r="H33" s="231"/>
      <c r="I33" s="231"/>
      <c r="J33" s="231"/>
      <c r="K33" s="231"/>
      <c r="L33" s="231"/>
      <c r="M33" s="232"/>
    </row>
    <row r="34" spans="1:13" x14ac:dyDescent="0.25">
      <c r="A34" s="221" t="s">
        <v>135</v>
      </c>
      <c r="B34" s="222"/>
      <c r="C34" s="222"/>
      <c r="D34" s="222"/>
      <c r="E34" s="222"/>
      <c r="F34" s="222"/>
      <c r="G34" s="222"/>
      <c r="H34" s="222"/>
      <c r="I34" s="222"/>
      <c r="J34" s="222"/>
      <c r="K34" s="222"/>
      <c r="L34" s="222"/>
      <c r="M34" s="223"/>
    </row>
    <row r="35" spans="1:13" x14ac:dyDescent="0.25">
      <c r="A35" s="221"/>
      <c r="B35" s="222"/>
      <c r="C35" s="222"/>
      <c r="D35" s="222"/>
      <c r="E35" s="222"/>
      <c r="F35" s="222"/>
      <c r="G35" s="222"/>
      <c r="H35" s="222"/>
      <c r="I35" s="222"/>
      <c r="J35" s="222"/>
      <c r="K35" s="222"/>
      <c r="L35" s="222"/>
      <c r="M35" s="223"/>
    </row>
    <row r="36" spans="1:13" x14ac:dyDescent="0.25">
      <c r="A36" s="233" t="s">
        <v>136</v>
      </c>
      <c r="B36" s="234"/>
      <c r="C36" s="234"/>
      <c r="D36" s="234"/>
      <c r="E36" s="234"/>
      <c r="F36" s="234"/>
      <c r="G36" s="234"/>
      <c r="H36" s="234"/>
      <c r="I36" s="234"/>
      <c r="J36" s="234"/>
      <c r="K36" s="234"/>
      <c r="L36" s="234"/>
      <c r="M36" s="235"/>
    </row>
    <row r="37" spans="1:13" x14ac:dyDescent="0.25">
      <c r="A37" s="221" t="s">
        <v>137</v>
      </c>
      <c r="B37" s="222"/>
      <c r="C37" s="222"/>
      <c r="D37" s="222"/>
      <c r="E37" s="222"/>
      <c r="F37" s="222"/>
      <c r="G37" s="222"/>
      <c r="H37" s="222"/>
      <c r="I37" s="222"/>
      <c r="J37" s="222"/>
      <c r="K37" s="222"/>
      <c r="L37" s="222"/>
      <c r="M37" s="223"/>
    </row>
    <row r="38" spans="1:13" x14ac:dyDescent="0.25">
      <c r="A38" s="221"/>
      <c r="B38" s="222"/>
      <c r="C38" s="222"/>
      <c r="D38" s="222"/>
      <c r="E38" s="222"/>
      <c r="F38" s="222"/>
      <c r="G38" s="222"/>
      <c r="H38" s="222"/>
      <c r="I38" s="222"/>
      <c r="J38" s="222"/>
      <c r="K38" s="222"/>
      <c r="L38" s="222"/>
      <c r="M38" s="223"/>
    </row>
    <row r="39" spans="1:13" x14ac:dyDescent="0.25">
      <c r="A39" s="221" t="s">
        <v>141</v>
      </c>
      <c r="B39" s="222"/>
      <c r="C39" s="222"/>
      <c r="D39" s="222"/>
      <c r="E39" s="222"/>
      <c r="F39" s="222"/>
      <c r="G39" s="222"/>
      <c r="H39" s="222"/>
      <c r="I39" s="222"/>
      <c r="J39" s="222"/>
      <c r="K39" s="222"/>
      <c r="L39" s="222"/>
      <c r="M39" s="223"/>
    </row>
    <row r="40" spans="1:13" x14ac:dyDescent="0.25">
      <c r="A40" s="236"/>
      <c r="B40" s="237"/>
      <c r="C40" s="237"/>
      <c r="D40" s="237"/>
      <c r="E40" s="237"/>
      <c r="F40" s="237"/>
      <c r="G40" s="237"/>
      <c r="H40" s="237"/>
      <c r="I40" s="237"/>
      <c r="J40" s="237"/>
      <c r="K40" s="237"/>
      <c r="L40" s="237"/>
      <c r="M40" s="238"/>
    </row>
  </sheetData>
  <mergeCells count="23">
    <mergeCell ref="A33:M33"/>
    <mergeCell ref="A34:M35"/>
    <mergeCell ref="A36:M36"/>
    <mergeCell ref="A37:M38"/>
    <mergeCell ref="A39:M40"/>
    <mergeCell ref="A30:M32"/>
    <mergeCell ref="D7:M7"/>
    <mergeCell ref="A8:M8"/>
    <mergeCell ref="A9:M12"/>
    <mergeCell ref="A13:M15"/>
    <mergeCell ref="A16:M18"/>
    <mergeCell ref="A19:M21"/>
    <mergeCell ref="A22:M24"/>
    <mergeCell ref="A25:M25"/>
    <mergeCell ref="A26:M26"/>
    <mergeCell ref="A27:M28"/>
    <mergeCell ref="A29:M29"/>
    <mergeCell ref="A6:M6"/>
    <mergeCell ref="A1:M1"/>
    <mergeCell ref="A2:M2"/>
    <mergeCell ref="A3:M3"/>
    <mergeCell ref="A4:M4"/>
    <mergeCell ref="A5:M5"/>
  </mergeCells>
  <pageMargins left="0.7" right="0.7" top="0.75" bottom="0.75" header="0.3" footer="0.3"/>
  <pageSetup paperSize="9" scale="7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350"/>
  <sheetViews>
    <sheetView topLeftCell="A70" zoomScale="85" zoomScaleNormal="85" zoomScaleSheetLayoutView="85" workbookViewId="0">
      <selection activeCell="E151" sqref="E151:L151"/>
    </sheetView>
  </sheetViews>
  <sheetFormatPr defaultColWidth="110.7109375" defaultRowHeight="15" outlineLevelRow="1" x14ac:dyDescent="0.25"/>
  <cols>
    <col min="1" max="1" width="10.28515625" style="12" customWidth="1"/>
    <col min="2" max="2" width="10.28515625" style="93" customWidth="1"/>
    <col min="3" max="6" width="8.7109375" style="12" customWidth="1"/>
    <col min="7" max="8" width="11" style="12" customWidth="1"/>
    <col min="9" max="9" width="10.140625" style="12" customWidth="1"/>
    <col min="10" max="13" width="8.42578125" style="12" customWidth="1"/>
    <col min="14" max="15" width="6.42578125" style="12" customWidth="1"/>
    <col min="16" max="18" width="8.7109375" style="21" customWidth="1"/>
    <col min="19" max="27" width="7.7109375" style="21" customWidth="1"/>
    <col min="28" max="258" width="7.7109375" style="12" customWidth="1"/>
    <col min="259" max="16384" width="110.7109375" style="12"/>
  </cols>
  <sheetData>
    <row r="1" spans="1:27" x14ac:dyDescent="0.25">
      <c r="A1" s="137"/>
      <c r="B1" s="137"/>
      <c r="C1" s="137"/>
      <c r="D1" s="137"/>
      <c r="E1" s="137"/>
      <c r="F1" s="137"/>
      <c r="G1" s="137"/>
      <c r="H1" s="137"/>
      <c r="I1" s="137"/>
      <c r="J1" s="137"/>
      <c r="K1" s="137"/>
      <c r="L1" s="137"/>
      <c r="M1" s="137"/>
      <c r="N1" s="137"/>
      <c r="O1" s="137"/>
    </row>
    <row r="2" spans="1:27" x14ac:dyDescent="0.25">
      <c r="A2" s="137"/>
      <c r="B2" s="137"/>
      <c r="C2" s="137"/>
      <c r="D2" s="137"/>
      <c r="E2" s="137"/>
      <c r="F2" s="137"/>
      <c r="G2" s="137"/>
      <c r="H2" s="137"/>
      <c r="I2" s="137"/>
      <c r="J2" s="137"/>
      <c r="K2" s="137"/>
      <c r="L2" s="137"/>
      <c r="M2" s="137"/>
      <c r="N2" s="137"/>
      <c r="O2" s="137"/>
    </row>
    <row r="3" spans="1:27" x14ac:dyDescent="0.25">
      <c r="A3" s="137"/>
      <c r="B3" s="137"/>
      <c r="C3" s="137"/>
      <c r="D3" s="137"/>
      <c r="E3" s="137"/>
      <c r="F3" s="137"/>
      <c r="G3" s="137"/>
      <c r="H3" s="137"/>
      <c r="I3" s="137"/>
      <c r="J3" s="137"/>
      <c r="K3" s="137"/>
      <c r="L3" s="137"/>
      <c r="M3" s="137"/>
      <c r="N3" s="137"/>
      <c r="O3" s="137"/>
    </row>
    <row r="4" spans="1:27" ht="18.75" x14ac:dyDescent="0.25">
      <c r="A4" s="136" t="s">
        <v>68</v>
      </c>
      <c r="B4" s="136"/>
      <c r="C4" s="136"/>
      <c r="D4" s="136"/>
      <c r="E4" s="136"/>
      <c r="F4" s="136"/>
      <c r="G4" s="136"/>
      <c r="H4" s="136"/>
      <c r="I4" s="136"/>
      <c r="J4" s="136"/>
      <c r="K4" s="136"/>
      <c r="L4" s="136"/>
      <c r="M4" s="136"/>
      <c r="N4" s="136"/>
      <c r="O4" s="136"/>
    </row>
    <row r="5" spans="1:27" s="26" customFormat="1" ht="13.9" customHeight="1" x14ac:dyDescent="0.25">
      <c r="A5" s="182" t="s">
        <v>73</v>
      </c>
      <c r="B5" s="182"/>
      <c r="C5" s="182"/>
      <c r="D5" s="183" t="s">
        <v>111</v>
      </c>
      <c r="E5" s="183"/>
      <c r="F5" s="183"/>
      <c r="G5" s="183"/>
      <c r="H5" s="183"/>
      <c r="I5" s="183"/>
      <c r="J5" s="183"/>
      <c r="K5" s="183"/>
      <c r="L5" s="183"/>
      <c r="M5" s="183"/>
      <c r="N5" s="183"/>
      <c r="O5" s="183"/>
    </row>
    <row r="6" spans="1:27" s="21" customFormat="1" ht="3" customHeight="1" x14ac:dyDescent="0.25">
      <c r="A6" s="24"/>
      <c r="B6" s="81"/>
      <c r="C6" s="24"/>
      <c r="D6" s="24"/>
      <c r="E6" s="24"/>
      <c r="F6" s="24"/>
      <c r="G6" s="24"/>
      <c r="H6" s="25"/>
      <c r="I6" s="25"/>
      <c r="J6" s="25"/>
      <c r="K6" s="25"/>
      <c r="L6" s="25"/>
      <c r="M6" s="25"/>
      <c r="N6" s="25"/>
      <c r="O6" s="25"/>
    </row>
    <row r="7" spans="1:27" s="26" customFormat="1" ht="13.9" customHeight="1" x14ac:dyDescent="0.25">
      <c r="A7" s="185" t="s">
        <v>74</v>
      </c>
      <c r="B7" s="185"/>
      <c r="C7" s="185"/>
      <c r="D7" s="184" t="s">
        <v>114</v>
      </c>
      <c r="E7" s="184"/>
      <c r="F7" s="184"/>
      <c r="G7" s="184"/>
      <c r="H7" s="184"/>
      <c r="I7" s="184"/>
      <c r="J7" s="184"/>
      <c r="K7" s="184"/>
      <c r="L7" s="184"/>
      <c r="M7" s="184"/>
      <c r="N7" s="184"/>
      <c r="O7" s="184"/>
    </row>
    <row r="8" spans="1:27" s="21" customFormat="1" ht="3" customHeight="1" x14ac:dyDescent="0.25">
      <c r="A8" s="24"/>
      <c r="B8" s="81"/>
      <c r="C8" s="24"/>
      <c r="D8" s="24"/>
      <c r="E8" s="24"/>
      <c r="F8" s="24"/>
      <c r="G8" s="24"/>
      <c r="H8" s="25"/>
      <c r="I8" s="25"/>
      <c r="J8" s="25"/>
      <c r="K8" s="25"/>
      <c r="L8" s="25"/>
      <c r="M8" s="25"/>
      <c r="N8" s="25"/>
      <c r="O8" s="25"/>
    </row>
    <row r="9" spans="1:27" s="27" customFormat="1" x14ac:dyDescent="0.25">
      <c r="A9" s="120" t="s">
        <v>13</v>
      </c>
      <c r="B9" s="82"/>
      <c r="C9" s="203" t="s">
        <v>72</v>
      </c>
      <c r="D9" s="203"/>
      <c r="E9" s="203"/>
      <c r="F9" s="203"/>
      <c r="G9" s="203"/>
      <c r="H9" s="203"/>
      <c r="I9" s="203"/>
      <c r="J9" s="203"/>
      <c r="K9" s="203"/>
      <c r="L9" s="203"/>
      <c r="M9" s="203"/>
      <c r="N9" s="203"/>
      <c r="O9" s="203"/>
      <c r="P9" s="26"/>
      <c r="Q9" s="26"/>
      <c r="R9" s="26"/>
      <c r="S9" s="26"/>
      <c r="T9" s="26"/>
      <c r="U9" s="26"/>
      <c r="V9" s="26"/>
      <c r="W9" s="26"/>
      <c r="X9" s="26"/>
      <c r="Y9" s="26"/>
      <c r="Z9" s="26"/>
      <c r="AA9" s="26"/>
    </row>
    <row r="10" spans="1:27" s="27" customFormat="1" ht="2.4500000000000002" customHeight="1" x14ac:dyDescent="0.25">
      <c r="A10" s="120"/>
      <c r="B10" s="82"/>
      <c r="C10" s="120"/>
      <c r="D10" s="28"/>
      <c r="E10" s="28"/>
      <c r="F10" s="28"/>
      <c r="G10" s="28"/>
      <c r="H10" s="120"/>
      <c r="I10" s="120"/>
      <c r="J10" s="120"/>
      <c r="K10" s="120"/>
      <c r="L10" s="120"/>
      <c r="M10" s="120"/>
      <c r="N10" s="120"/>
      <c r="O10" s="120"/>
      <c r="P10" s="26"/>
      <c r="Q10" s="26"/>
      <c r="R10" s="26"/>
      <c r="S10" s="26"/>
      <c r="T10" s="26"/>
      <c r="U10" s="26"/>
      <c r="V10" s="26"/>
      <c r="W10" s="26"/>
      <c r="X10" s="26"/>
      <c r="Y10" s="26"/>
      <c r="Z10" s="26"/>
      <c r="AA10" s="26"/>
    </row>
    <row r="11" spans="1:27" x14ac:dyDescent="0.25">
      <c r="A11" s="23" t="s">
        <v>15</v>
      </c>
      <c r="B11" s="83"/>
      <c r="C11" s="183" t="s">
        <v>20</v>
      </c>
      <c r="D11" s="183"/>
      <c r="E11" s="111"/>
      <c r="F11" s="29" t="s">
        <v>16</v>
      </c>
      <c r="G11" s="10"/>
      <c r="H11" s="204" t="s">
        <v>104</v>
      </c>
      <c r="I11" s="205"/>
      <c r="J11" s="205"/>
      <c r="K11" s="205"/>
      <c r="L11" s="205"/>
      <c r="M11" s="205"/>
      <c r="N11" s="205"/>
      <c r="O11" s="205"/>
    </row>
    <row r="12" spans="1:27" s="21" customFormat="1" ht="3" customHeight="1" x14ac:dyDescent="0.25">
      <c r="A12" s="30"/>
      <c r="B12" s="84"/>
      <c r="C12" s="31"/>
      <c r="D12" s="31"/>
      <c r="E12" s="31"/>
      <c r="F12" s="18"/>
      <c r="G12" s="32"/>
      <c r="H12" s="33"/>
      <c r="I12" s="33"/>
      <c r="J12" s="33"/>
      <c r="K12" s="33"/>
      <c r="L12" s="33"/>
      <c r="M12" s="33"/>
      <c r="N12" s="33"/>
      <c r="O12" s="33"/>
    </row>
    <row r="13" spans="1:27" x14ac:dyDescent="0.25">
      <c r="A13" s="23" t="s">
        <v>18</v>
      </c>
      <c r="B13" s="83"/>
      <c r="C13" s="183">
        <v>2021</v>
      </c>
      <c r="D13" s="183"/>
      <c r="E13" s="111"/>
      <c r="F13" s="19" t="s">
        <v>75</v>
      </c>
      <c r="G13" s="19"/>
      <c r="H13" s="19"/>
      <c r="I13" s="204" t="s">
        <v>105</v>
      </c>
      <c r="J13" s="205"/>
      <c r="K13" s="205"/>
      <c r="L13" s="205"/>
      <c r="M13" s="205"/>
      <c r="N13" s="205"/>
      <c r="O13" s="205"/>
    </row>
    <row r="14" spans="1:27" s="21" customFormat="1" ht="3.75" customHeight="1" x14ac:dyDescent="0.25">
      <c r="A14" s="22"/>
      <c r="B14" s="85"/>
      <c r="C14" s="22"/>
      <c r="D14" s="22"/>
      <c r="E14" s="22"/>
      <c r="F14" s="22"/>
      <c r="G14" s="22"/>
      <c r="H14" s="22"/>
      <c r="I14" s="204" t="s">
        <v>2</v>
      </c>
      <c r="J14" s="205"/>
      <c r="K14" s="205"/>
      <c r="L14" s="205"/>
      <c r="M14" s="205"/>
      <c r="N14" s="205"/>
      <c r="O14" s="205"/>
    </row>
    <row r="15" spans="1:27" s="21" customFormat="1" ht="16.5" customHeight="1" thickBot="1" x14ac:dyDescent="0.3">
      <c r="A15" s="124" t="s">
        <v>108</v>
      </c>
      <c r="B15" s="85"/>
      <c r="C15" s="22"/>
      <c r="D15" s="22"/>
      <c r="E15" s="22"/>
      <c r="F15" s="22"/>
      <c r="G15" s="22"/>
      <c r="H15" s="22"/>
      <c r="I15" s="112"/>
      <c r="J15" s="113"/>
      <c r="K15" s="113"/>
      <c r="L15" s="113"/>
      <c r="M15" s="113"/>
      <c r="N15" s="113"/>
      <c r="O15" s="113"/>
    </row>
    <row r="16" spans="1:27" s="21" customFormat="1" ht="14.45" customHeight="1" x14ac:dyDescent="0.25">
      <c r="A16" s="239" t="s">
        <v>21</v>
      </c>
      <c r="B16" s="240"/>
      <c r="C16" s="245" t="s">
        <v>64</v>
      </c>
      <c r="D16" s="189" t="s">
        <v>37</v>
      </c>
      <c r="E16" s="192" t="s">
        <v>76</v>
      </c>
      <c r="F16" s="193"/>
      <c r="G16" s="193"/>
      <c r="H16" s="193"/>
      <c r="I16" s="193"/>
      <c r="J16" s="193"/>
      <c r="K16" s="193"/>
      <c r="L16" s="194"/>
    </row>
    <row r="17" spans="1:12" s="21" customFormat="1" ht="14.45" customHeight="1" x14ac:dyDescent="0.25">
      <c r="A17" s="241"/>
      <c r="B17" s="242"/>
      <c r="C17" s="246"/>
      <c r="D17" s="190"/>
      <c r="E17" s="195"/>
      <c r="F17" s="195"/>
      <c r="G17" s="195"/>
      <c r="H17" s="195"/>
      <c r="I17" s="195"/>
      <c r="J17" s="195"/>
      <c r="K17" s="195"/>
      <c r="L17" s="196"/>
    </row>
    <row r="18" spans="1:12" s="21" customFormat="1" ht="20.25" customHeight="1" thickBot="1" x14ac:dyDescent="0.3">
      <c r="A18" s="243"/>
      <c r="B18" s="244"/>
      <c r="C18" s="247"/>
      <c r="D18" s="191"/>
      <c r="E18" s="197"/>
      <c r="F18" s="197"/>
      <c r="G18" s="197"/>
      <c r="H18" s="197"/>
      <c r="I18" s="197"/>
      <c r="J18" s="197"/>
      <c r="K18" s="197"/>
      <c r="L18" s="198"/>
    </row>
    <row r="19" spans="1:12" s="21" customFormat="1" ht="15" customHeight="1" x14ac:dyDescent="0.25">
      <c r="A19" s="126">
        <v>1</v>
      </c>
      <c r="B19" s="127" t="str">
        <f>IF($D$282=1,"Po",IF($D$282=2,"Ut",IF($D$282=3,"St",IF($D$282=4,"Št",IF($D$282=5,"Pi",IF($D$282=6,"So",IF($D$282=7,"Ne","Nastala chyba")))))))</f>
        <v>St</v>
      </c>
      <c r="C19" s="123"/>
      <c r="D19" s="107">
        <f>SUM(C19:C23)</f>
        <v>0.3125</v>
      </c>
      <c r="E19" s="206"/>
      <c r="F19" s="206"/>
      <c r="G19" s="206"/>
      <c r="H19" s="206"/>
      <c r="I19" s="206"/>
      <c r="J19" s="206"/>
      <c r="K19" s="206"/>
      <c r="L19" s="207"/>
    </row>
    <row r="20" spans="1:12" s="21" customFormat="1" x14ac:dyDescent="0.25">
      <c r="A20" s="131"/>
      <c r="B20" s="125"/>
      <c r="C20" s="107">
        <v>0.3125</v>
      </c>
      <c r="D20" s="130"/>
      <c r="E20" s="181" t="s">
        <v>101</v>
      </c>
      <c r="F20" s="181"/>
      <c r="G20" s="181"/>
      <c r="H20" s="181"/>
      <c r="I20" s="181"/>
      <c r="J20" s="181"/>
      <c r="K20" s="181"/>
      <c r="L20" s="208"/>
    </row>
    <row r="21" spans="1:12" s="21" customFormat="1" ht="15.6" hidden="1" customHeight="1" outlineLevel="1" x14ac:dyDescent="0.25">
      <c r="A21" s="131"/>
      <c r="B21" s="125"/>
      <c r="C21" s="95"/>
      <c r="D21" s="130"/>
      <c r="E21" s="181"/>
      <c r="F21" s="181"/>
      <c r="G21" s="181"/>
      <c r="H21" s="181"/>
      <c r="I21" s="181"/>
      <c r="J21" s="181"/>
      <c r="K21" s="181"/>
      <c r="L21" s="208"/>
    </row>
    <row r="22" spans="1:12" s="21" customFormat="1" ht="15.6" hidden="1" customHeight="1" outlineLevel="1" x14ac:dyDescent="0.25">
      <c r="A22" s="131"/>
      <c r="B22" s="125"/>
      <c r="C22" s="95"/>
      <c r="D22" s="130"/>
      <c r="E22" s="181"/>
      <c r="F22" s="181"/>
      <c r="G22" s="181"/>
      <c r="H22" s="181"/>
      <c r="I22" s="181"/>
      <c r="J22" s="181"/>
      <c r="K22" s="181"/>
      <c r="L22" s="208"/>
    </row>
    <row r="23" spans="1:12" s="21" customFormat="1" ht="15.6" hidden="1" customHeight="1" outlineLevel="1" x14ac:dyDescent="0.25">
      <c r="A23" s="131"/>
      <c r="B23" s="125"/>
      <c r="C23" s="108"/>
      <c r="D23" s="130"/>
      <c r="E23" s="201"/>
      <c r="F23" s="201"/>
      <c r="G23" s="201"/>
      <c r="H23" s="201"/>
      <c r="I23" s="201"/>
      <c r="J23" s="201"/>
      <c r="K23" s="201"/>
      <c r="L23" s="202"/>
    </row>
    <row r="24" spans="1:12" s="21" customFormat="1" collapsed="1" x14ac:dyDescent="0.25">
      <c r="A24" s="126">
        <f>IF(A19="","",IF(A19+1&lt;=$D$284,A19+1,""))</f>
        <v>2</v>
      </c>
      <c r="B24" s="127" t="str">
        <f>IF(A24="","",IF(B19="Po","Ut",IF(B19="Ut","St",IF(B19="St","Št",IF(B19="Št","Pi",IF(B19="Pi","So",IF(B19="So","Ne",IF(B19="Ne","Po",""))))))))</f>
        <v>Št</v>
      </c>
      <c r="C24" s="122"/>
      <c r="D24" s="95">
        <f>SUM(C24:C28)</f>
        <v>0.35416666666666669</v>
      </c>
      <c r="E24" s="180"/>
      <c r="F24" s="180"/>
      <c r="G24" s="180"/>
      <c r="H24" s="180"/>
      <c r="I24" s="180"/>
      <c r="J24" s="180"/>
      <c r="K24" s="180"/>
      <c r="L24" s="180"/>
    </row>
    <row r="25" spans="1:12" s="21" customFormat="1" ht="15" customHeight="1" x14ac:dyDescent="0.25">
      <c r="A25" s="131"/>
      <c r="B25" s="125"/>
      <c r="C25" s="107">
        <v>0.35416666666666669</v>
      </c>
      <c r="D25" s="130"/>
      <c r="E25" s="181" t="s">
        <v>112</v>
      </c>
      <c r="F25" s="181"/>
      <c r="G25" s="181"/>
      <c r="H25" s="181"/>
      <c r="I25" s="181"/>
      <c r="J25" s="181"/>
      <c r="K25" s="181"/>
      <c r="L25" s="181"/>
    </row>
    <row r="26" spans="1:12" s="21" customFormat="1" ht="15.6" hidden="1" customHeight="1" outlineLevel="1" x14ac:dyDescent="0.25">
      <c r="A26" s="131"/>
      <c r="B26" s="125"/>
      <c r="C26" s="95"/>
      <c r="D26" s="130"/>
      <c r="E26" s="181"/>
      <c r="F26" s="181"/>
      <c r="G26" s="181"/>
      <c r="H26" s="181"/>
      <c r="I26" s="181"/>
      <c r="J26" s="181"/>
      <c r="K26" s="181"/>
      <c r="L26" s="181"/>
    </row>
    <row r="27" spans="1:12" s="21" customFormat="1" ht="15.6" hidden="1" customHeight="1" outlineLevel="1" x14ac:dyDescent="0.25">
      <c r="A27" s="131"/>
      <c r="B27" s="125"/>
      <c r="C27" s="95"/>
      <c r="D27" s="130"/>
      <c r="E27" s="181"/>
      <c r="F27" s="181"/>
      <c r="G27" s="181"/>
      <c r="H27" s="181"/>
      <c r="I27" s="181"/>
      <c r="J27" s="181"/>
      <c r="K27" s="181"/>
      <c r="L27" s="181"/>
    </row>
    <row r="28" spans="1:12" s="21" customFormat="1" ht="15.6" hidden="1" customHeight="1" outlineLevel="1" x14ac:dyDescent="0.25">
      <c r="A28" s="128"/>
      <c r="B28" s="129"/>
      <c r="C28" s="95"/>
      <c r="D28" s="132"/>
      <c r="E28" s="181"/>
      <c r="F28" s="181"/>
      <c r="G28" s="181"/>
      <c r="H28" s="181"/>
      <c r="I28" s="181"/>
      <c r="J28" s="181"/>
      <c r="K28" s="181"/>
      <c r="L28" s="181"/>
    </row>
    <row r="29" spans="1:12" s="21" customFormat="1" collapsed="1" x14ac:dyDescent="0.25">
      <c r="A29" s="126">
        <f>IF(A24="","",IF(A24+1&lt;=$D$284,A24+1,""))</f>
        <v>3</v>
      </c>
      <c r="B29" s="127" t="str">
        <f>IF(A29="","",IF(B24="Po","Ut",IF(B24="Ut","St",IF(B24="St","Št",IF(B24="Št","Pi",IF(B24="Pi","So",IF(B24="So","Ne",IF(B24="Ne","Po",""))))))))</f>
        <v>Pi</v>
      </c>
      <c r="C29" s="122"/>
      <c r="D29" s="95">
        <f>SUM(C29:C33)</f>
        <v>0.31249999999999994</v>
      </c>
      <c r="E29" s="180"/>
      <c r="F29" s="180"/>
      <c r="G29" s="180"/>
      <c r="H29" s="180"/>
      <c r="I29" s="180"/>
      <c r="J29" s="180"/>
      <c r="K29" s="180"/>
      <c r="L29" s="180"/>
    </row>
    <row r="30" spans="1:12" s="21" customFormat="1" ht="15" customHeight="1" x14ac:dyDescent="0.25">
      <c r="A30" s="131"/>
      <c r="B30" s="125"/>
      <c r="C30" s="107">
        <v>0.22916666666666666</v>
      </c>
      <c r="D30" s="130"/>
      <c r="E30" s="181" t="s">
        <v>112</v>
      </c>
      <c r="F30" s="181"/>
      <c r="G30" s="181"/>
      <c r="H30" s="181"/>
      <c r="I30" s="181"/>
      <c r="J30" s="181"/>
      <c r="K30" s="181"/>
      <c r="L30" s="181"/>
    </row>
    <row r="31" spans="1:12" s="21" customFormat="1" ht="15.6" customHeight="1" outlineLevel="1" x14ac:dyDescent="0.25">
      <c r="A31" s="131"/>
      <c r="B31" s="125"/>
      <c r="C31" s="95">
        <v>6.25E-2</v>
      </c>
      <c r="D31" s="130"/>
      <c r="E31" s="181" t="s">
        <v>98</v>
      </c>
      <c r="F31" s="181"/>
      <c r="G31" s="181"/>
      <c r="H31" s="181"/>
      <c r="I31" s="181"/>
      <c r="J31" s="181"/>
      <c r="K31" s="181"/>
      <c r="L31" s="181"/>
    </row>
    <row r="32" spans="1:12" s="21" customFormat="1" ht="15.6" customHeight="1" outlineLevel="1" x14ac:dyDescent="0.25">
      <c r="A32" s="131"/>
      <c r="B32" s="125"/>
      <c r="C32" s="95">
        <v>2.0833333333333332E-2</v>
      </c>
      <c r="D32" s="130"/>
      <c r="E32" s="181" t="s">
        <v>99</v>
      </c>
      <c r="F32" s="181"/>
      <c r="G32" s="181"/>
      <c r="H32" s="181"/>
      <c r="I32" s="181"/>
      <c r="J32" s="181"/>
      <c r="K32" s="181"/>
      <c r="L32" s="181"/>
    </row>
    <row r="33" spans="1:15" s="21" customFormat="1" ht="15.6" customHeight="1" outlineLevel="1" x14ac:dyDescent="0.25">
      <c r="A33" s="128"/>
      <c r="B33" s="129"/>
      <c r="C33" s="95"/>
      <c r="D33" s="132"/>
      <c r="E33" s="181"/>
      <c r="F33" s="181"/>
      <c r="G33" s="181"/>
      <c r="H33" s="181"/>
      <c r="I33" s="181"/>
      <c r="J33" s="181"/>
      <c r="K33" s="181"/>
      <c r="L33" s="181"/>
    </row>
    <row r="34" spans="1:15" s="21" customFormat="1" x14ac:dyDescent="0.25">
      <c r="A34" s="126">
        <f>IF(A29="","",IF(A29+1&lt;=$D$284,A29+1,""))</f>
        <v>4</v>
      </c>
      <c r="B34" s="127" t="str">
        <f>IF(A34="","",IF(B29="Po","Ut",IF(B29="Ut","St",IF(B29="St","Št",IF(B29="Št","Pi",IF(B29="Pi","So",IF(B29="So","Ne",IF(B29="Ne","Po",""))))))))</f>
        <v>So</v>
      </c>
      <c r="C34" s="122"/>
      <c r="D34" s="95">
        <f>SUM(C34:C38)</f>
        <v>0</v>
      </c>
      <c r="E34" s="180"/>
      <c r="F34" s="180"/>
      <c r="G34" s="180"/>
      <c r="H34" s="180"/>
      <c r="I34" s="180"/>
      <c r="J34" s="180"/>
      <c r="K34" s="180"/>
      <c r="L34" s="180"/>
    </row>
    <row r="35" spans="1:15" s="21" customFormat="1" x14ac:dyDescent="0.25">
      <c r="A35" s="131"/>
      <c r="B35" s="125"/>
      <c r="C35" s="107"/>
      <c r="D35" s="130"/>
      <c r="E35" s="181"/>
      <c r="F35" s="181"/>
      <c r="G35" s="181"/>
      <c r="H35" s="181"/>
      <c r="I35" s="181"/>
      <c r="J35" s="181"/>
      <c r="K35" s="181"/>
      <c r="L35" s="181"/>
    </row>
    <row r="36" spans="1:15" s="21" customFormat="1" ht="15.6" hidden="1" customHeight="1" outlineLevel="1" x14ac:dyDescent="0.25">
      <c r="A36" s="131"/>
      <c r="B36" s="125"/>
      <c r="C36" s="95"/>
      <c r="D36" s="130"/>
      <c r="E36" s="181"/>
      <c r="F36" s="181"/>
      <c r="G36" s="181"/>
      <c r="H36" s="181"/>
      <c r="I36" s="181"/>
      <c r="J36" s="181"/>
      <c r="K36" s="181"/>
      <c r="L36" s="181"/>
    </row>
    <row r="37" spans="1:15" s="21" customFormat="1" ht="15.6" hidden="1" customHeight="1" outlineLevel="1" x14ac:dyDescent="0.25">
      <c r="A37" s="131"/>
      <c r="B37" s="125"/>
      <c r="C37" s="95"/>
      <c r="D37" s="130"/>
      <c r="E37" s="181"/>
      <c r="F37" s="181"/>
      <c r="G37" s="181"/>
      <c r="H37" s="181"/>
      <c r="I37" s="181"/>
      <c r="J37" s="181"/>
      <c r="K37" s="181"/>
      <c r="L37" s="181"/>
    </row>
    <row r="38" spans="1:15" s="21" customFormat="1" ht="15.6" hidden="1" customHeight="1" outlineLevel="1" x14ac:dyDescent="0.25">
      <c r="A38" s="128"/>
      <c r="B38" s="129"/>
      <c r="C38" s="95"/>
      <c r="D38" s="132"/>
      <c r="E38" s="181"/>
      <c r="F38" s="181"/>
      <c r="G38" s="181"/>
      <c r="H38" s="181"/>
      <c r="I38" s="181"/>
      <c r="J38" s="181"/>
      <c r="K38" s="181"/>
      <c r="L38" s="181"/>
    </row>
    <row r="39" spans="1:15" s="21" customFormat="1" collapsed="1" x14ac:dyDescent="0.25">
      <c r="A39" s="126">
        <f>IF(A34="","",IF(A34+1&lt;=$D$284,A34+1,""))</f>
        <v>5</v>
      </c>
      <c r="B39" s="127" t="str">
        <f>IF(A39="","",IF(B34="Po","Ut",IF(B34="Ut","St",IF(B34="St","Št",IF(B34="Št","Pi",IF(B34="Pi","So",IF(B34="So","Ne",IF(B34="Ne","Po",""))))))))</f>
        <v>Ne</v>
      </c>
      <c r="C39" s="122"/>
      <c r="D39" s="95">
        <f>SUM(C39:C43)</f>
        <v>0</v>
      </c>
      <c r="E39" s="180"/>
      <c r="F39" s="180"/>
      <c r="G39" s="180"/>
      <c r="H39" s="180"/>
      <c r="I39" s="180"/>
      <c r="J39" s="180"/>
      <c r="K39" s="180"/>
      <c r="L39" s="180"/>
    </row>
    <row r="40" spans="1:15" s="21" customFormat="1" x14ac:dyDescent="0.25">
      <c r="A40" s="131"/>
      <c r="B40" s="125"/>
      <c r="C40" s="107"/>
      <c r="D40" s="130"/>
      <c r="E40" s="181"/>
      <c r="F40" s="181"/>
      <c r="G40" s="181"/>
      <c r="H40" s="181"/>
      <c r="I40" s="181"/>
      <c r="J40" s="181"/>
      <c r="K40" s="181"/>
      <c r="L40" s="181"/>
    </row>
    <row r="41" spans="1:15" s="21" customFormat="1" ht="15.6" hidden="1" customHeight="1" outlineLevel="1" x14ac:dyDescent="0.25">
      <c r="A41" s="131"/>
      <c r="B41" s="125"/>
      <c r="C41" s="95"/>
      <c r="D41" s="130"/>
      <c r="E41" s="181"/>
      <c r="F41" s="181"/>
      <c r="G41" s="181"/>
      <c r="H41" s="181"/>
      <c r="I41" s="181"/>
      <c r="J41" s="181"/>
      <c r="K41" s="181"/>
      <c r="L41" s="181"/>
    </row>
    <row r="42" spans="1:15" s="21" customFormat="1" ht="15.6" hidden="1" customHeight="1" outlineLevel="1" x14ac:dyDescent="0.25">
      <c r="A42" s="131"/>
      <c r="B42" s="125"/>
      <c r="C42" s="95"/>
      <c r="D42" s="130"/>
      <c r="E42" s="181"/>
      <c r="F42" s="181"/>
      <c r="G42" s="181"/>
      <c r="H42" s="181"/>
      <c r="I42" s="181"/>
      <c r="J42" s="181"/>
      <c r="K42" s="181"/>
      <c r="L42" s="181"/>
    </row>
    <row r="43" spans="1:15" s="21" customFormat="1" ht="15.6" hidden="1" customHeight="1" outlineLevel="1" x14ac:dyDescent="0.25">
      <c r="A43" s="128"/>
      <c r="B43" s="129"/>
      <c r="C43" s="95"/>
      <c r="D43" s="132"/>
      <c r="E43" s="181"/>
      <c r="F43" s="181"/>
      <c r="G43" s="181"/>
      <c r="H43" s="181"/>
      <c r="I43" s="181"/>
      <c r="J43" s="181"/>
      <c r="K43" s="181"/>
      <c r="L43" s="181"/>
    </row>
    <row r="44" spans="1:15" s="21" customFormat="1" collapsed="1" x14ac:dyDescent="0.25">
      <c r="A44" s="126">
        <f>IF(A39="","",IF(A39+1&lt;=$D$284,A39+1,""))</f>
        <v>6</v>
      </c>
      <c r="B44" s="127" t="str">
        <f>IF(A44="","",IF(B39="Po","Ut",IF(B39="Ut","St",IF(B39="St","Št",IF(B39="Št","Pi",IF(B39="Pi","So",IF(B39="So","Ne",IF(B39="Ne","Po",""))))))))</f>
        <v>Po</v>
      </c>
      <c r="C44" s="122"/>
      <c r="D44" s="95">
        <f>SUM(C44:C48)</f>
        <v>0.3125</v>
      </c>
      <c r="E44" s="180"/>
      <c r="F44" s="180"/>
      <c r="G44" s="180"/>
      <c r="H44" s="180"/>
      <c r="I44" s="180"/>
      <c r="J44" s="180"/>
      <c r="K44" s="180"/>
      <c r="L44" s="180"/>
      <c r="O44" s="34"/>
    </row>
    <row r="45" spans="1:15" s="21" customFormat="1" ht="15" customHeight="1" x14ac:dyDescent="0.25">
      <c r="A45" s="131"/>
      <c r="B45" s="125"/>
      <c r="C45" s="107">
        <v>0.15625</v>
      </c>
      <c r="D45" s="130"/>
      <c r="E45" s="181" t="s">
        <v>112</v>
      </c>
      <c r="F45" s="181"/>
      <c r="G45" s="181"/>
      <c r="H45" s="181"/>
      <c r="I45" s="181"/>
      <c r="J45" s="181"/>
      <c r="K45" s="181"/>
      <c r="L45" s="181"/>
      <c r="O45" s="34"/>
    </row>
    <row r="46" spans="1:15" s="21" customFormat="1" ht="15.6" customHeight="1" outlineLevel="1" x14ac:dyDescent="0.25">
      <c r="A46" s="131"/>
      <c r="B46" s="125"/>
      <c r="C46" s="95">
        <v>0.15625</v>
      </c>
      <c r="D46" s="130"/>
      <c r="E46" s="181" t="s">
        <v>113</v>
      </c>
      <c r="F46" s="181"/>
      <c r="G46" s="181"/>
      <c r="H46" s="181"/>
      <c r="I46" s="181"/>
      <c r="J46" s="181"/>
      <c r="K46" s="181"/>
      <c r="L46" s="181"/>
      <c r="O46" s="34"/>
    </row>
    <row r="47" spans="1:15" s="21" customFormat="1" ht="15.6" customHeight="1" outlineLevel="1" x14ac:dyDescent="0.25">
      <c r="A47" s="131"/>
      <c r="B47" s="125"/>
      <c r="C47" s="95"/>
      <c r="D47" s="130"/>
      <c r="E47" s="181"/>
      <c r="F47" s="181"/>
      <c r="G47" s="181"/>
      <c r="H47" s="181"/>
      <c r="I47" s="181"/>
      <c r="J47" s="181"/>
      <c r="K47" s="181"/>
      <c r="L47" s="181"/>
      <c r="O47" s="34"/>
    </row>
    <row r="48" spans="1:15" s="21" customFormat="1" ht="15.6" customHeight="1" outlineLevel="1" x14ac:dyDescent="0.25">
      <c r="A48" s="128"/>
      <c r="B48" s="129"/>
      <c r="C48" s="95"/>
      <c r="D48" s="132"/>
      <c r="E48" s="181"/>
      <c r="F48" s="181"/>
      <c r="G48" s="181"/>
      <c r="H48" s="181"/>
      <c r="I48" s="181"/>
      <c r="J48" s="181"/>
      <c r="K48" s="181"/>
      <c r="L48" s="181"/>
      <c r="O48" s="34"/>
    </row>
    <row r="49" spans="1:12" s="21" customFormat="1" x14ac:dyDescent="0.25">
      <c r="A49" s="126">
        <f>IF(A44="","",IF(A44+1&lt;=$D$284,A44+1,""))</f>
        <v>7</v>
      </c>
      <c r="B49" s="127" t="str">
        <f>IF(A49="","",IF(B44="Po","Ut",IF(B44="Ut","St",IF(B44="St","Št",IF(B44="Št","Pi",IF(B44="Pi","So",IF(B44="So","Ne",IF(B44="Ne","Po",""))))))))</f>
        <v>Ut</v>
      </c>
      <c r="C49" s="122"/>
      <c r="D49" s="95">
        <f>SUM(C49:C53)</f>
        <v>0.3125</v>
      </c>
      <c r="E49" s="180"/>
      <c r="F49" s="180"/>
      <c r="G49" s="180"/>
      <c r="H49" s="180"/>
      <c r="I49" s="180"/>
      <c r="J49" s="180"/>
      <c r="K49" s="180"/>
      <c r="L49" s="180"/>
    </row>
    <row r="50" spans="1:12" s="21" customFormat="1" ht="15" customHeight="1" x14ac:dyDescent="0.25">
      <c r="A50" s="131"/>
      <c r="B50" s="125"/>
      <c r="C50" s="107">
        <v>0.3125</v>
      </c>
      <c r="D50" s="130"/>
      <c r="E50" s="181" t="s">
        <v>100</v>
      </c>
      <c r="F50" s="181"/>
      <c r="G50" s="181"/>
      <c r="H50" s="181"/>
      <c r="I50" s="181"/>
      <c r="J50" s="181"/>
      <c r="K50" s="181"/>
      <c r="L50" s="181"/>
    </row>
    <row r="51" spans="1:12" s="21" customFormat="1" ht="15.6" hidden="1" customHeight="1" outlineLevel="1" x14ac:dyDescent="0.25">
      <c r="A51" s="131"/>
      <c r="B51" s="125"/>
      <c r="C51" s="95"/>
      <c r="D51" s="130"/>
      <c r="E51" s="181"/>
      <c r="F51" s="181"/>
      <c r="G51" s="181"/>
      <c r="H51" s="181"/>
      <c r="I51" s="181"/>
      <c r="J51" s="181"/>
      <c r="K51" s="181"/>
      <c r="L51" s="181"/>
    </row>
    <row r="52" spans="1:12" s="21" customFormat="1" ht="15.6" hidden="1" customHeight="1" outlineLevel="1" x14ac:dyDescent="0.25">
      <c r="A52" s="131"/>
      <c r="B52" s="125"/>
      <c r="C52" s="95"/>
      <c r="D52" s="130"/>
      <c r="E52" s="181"/>
      <c r="F52" s="181"/>
      <c r="G52" s="181"/>
      <c r="H52" s="181"/>
      <c r="I52" s="181"/>
      <c r="J52" s="181"/>
      <c r="K52" s="181"/>
      <c r="L52" s="181"/>
    </row>
    <row r="53" spans="1:12" s="21" customFormat="1" ht="15.6" hidden="1" customHeight="1" outlineLevel="1" x14ac:dyDescent="0.25">
      <c r="A53" s="128"/>
      <c r="B53" s="129"/>
      <c r="C53" s="95"/>
      <c r="D53" s="132"/>
      <c r="E53" s="181"/>
      <c r="F53" s="181"/>
      <c r="G53" s="181"/>
      <c r="H53" s="181"/>
      <c r="I53" s="181"/>
      <c r="J53" s="181"/>
      <c r="K53" s="181"/>
      <c r="L53" s="181"/>
    </row>
    <row r="54" spans="1:12" s="21" customFormat="1" collapsed="1" x14ac:dyDescent="0.25">
      <c r="A54" s="126">
        <f>IF(A49="","",IF(A49+1&lt;=$D$284,A49+1,""))</f>
        <v>8</v>
      </c>
      <c r="B54" s="127" t="str">
        <f>IF(A54="","",IF(B49="Po","Ut",IF(B49="Ut","St",IF(B49="St","Št",IF(B49="Št","Pi",IF(B49="Pi","So",IF(B49="So","Ne",IF(B49="Ne","Po",""))))))))</f>
        <v>St</v>
      </c>
      <c r="C54" s="122"/>
      <c r="D54" s="95">
        <f>SUM(C54:C58)</f>
        <v>0.3125</v>
      </c>
      <c r="E54" s="180"/>
      <c r="F54" s="180"/>
      <c r="G54" s="180"/>
      <c r="H54" s="180"/>
      <c r="I54" s="180"/>
      <c r="J54" s="180"/>
      <c r="K54" s="180"/>
      <c r="L54" s="180"/>
    </row>
    <row r="55" spans="1:12" s="21" customFormat="1" ht="15" customHeight="1" x14ac:dyDescent="0.25">
      <c r="A55" s="131"/>
      <c r="B55" s="125"/>
      <c r="C55" s="107">
        <v>0.3125</v>
      </c>
      <c r="D55" s="130"/>
      <c r="E55" s="181" t="s">
        <v>100</v>
      </c>
      <c r="F55" s="181"/>
      <c r="G55" s="181"/>
      <c r="H55" s="181"/>
      <c r="I55" s="181"/>
      <c r="J55" s="181"/>
      <c r="K55" s="181"/>
      <c r="L55" s="181"/>
    </row>
    <row r="56" spans="1:12" s="21" customFormat="1" ht="15.6" hidden="1" customHeight="1" outlineLevel="1" x14ac:dyDescent="0.25">
      <c r="A56" s="131"/>
      <c r="B56" s="125"/>
      <c r="C56" s="95"/>
      <c r="D56" s="130"/>
      <c r="E56" s="181"/>
      <c r="F56" s="181"/>
      <c r="G56" s="181"/>
      <c r="H56" s="181"/>
      <c r="I56" s="181"/>
      <c r="J56" s="181"/>
      <c r="K56" s="181"/>
      <c r="L56" s="181"/>
    </row>
    <row r="57" spans="1:12" s="21" customFormat="1" ht="15.6" hidden="1" customHeight="1" outlineLevel="1" x14ac:dyDescent="0.25">
      <c r="A57" s="131"/>
      <c r="B57" s="125"/>
      <c r="C57" s="95"/>
      <c r="D57" s="130"/>
      <c r="E57" s="181"/>
      <c r="F57" s="181"/>
      <c r="G57" s="181"/>
      <c r="H57" s="181"/>
      <c r="I57" s="181"/>
      <c r="J57" s="181"/>
      <c r="K57" s="181"/>
      <c r="L57" s="181"/>
    </row>
    <row r="58" spans="1:12" s="21" customFormat="1" ht="15.6" hidden="1" customHeight="1" outlineLevel="1" x14ac:dyDescent="0.25">
      <c r="A58" s="128"/>
      <c r="B58" s="129"/>
      <c r="C58" s="95"/>
      <c r="D58" s="132"/>
      <c r="E58" s="181"/>
      <c r="F58" s="181"/>
      <c r="G58" s="181"/>
      <c r="H58" s="181"/>
      <c r="I58" s="181"/>
      <c r="J58" s="181"/>
      <c r="K58" s="181"/>
      <c r="L58" s="181"/>
    </row>
    <row r="59" spans="1:12" s="21" customFormat="1" collapsed="1" x14ac:dyDescent="0.25">
      <c r="A59" s="126">
        <f>IF(A54="","",IF(A54+1&lt;=$D$284,A54+1,""))</f>
        <v>9</v>
      </c>
      <c r="B59" s="127" t="str">
        <f>IF(A59="","",IF(B54="Po","Ut",IF(B54="Ut","St",IF(B54="St","Št",IF(B54="Št","Pi",IF(B54="Pi","So",IF(B54="So","Ne",IF(B54="Ne","Po",""))))))))</f>
        <v>Št</v>
      </c>
      <c r="C59" s="122"/>
      <c r="D59" s="95">
        <f>SUM(C59:C63)</f>
        <v>0.3125</v>
      </c>
      <c r="E59" s="180"/>
      <c r="F59" s="180"/>
      <c r="G59" s="180"/>
      <c r="H59" s="180"/>
      <c r="I59" s="180"/>
      <c r="J59" s="180"/>
      <c r="K59" s="180"/>
      <c r="L59" s="180"/>
    </row>
    <row r="60" spans="1:12" s="21" customFormat="1" ht="15" customHeight="1" x14ac:dyDescent="0.25">
      <c r="A60" s="131"/>
      <c r="B60" s="125"/>
      <c r="C60" s="107">
        <v>0.3125</v>
      </c>
      <c r="D60" s="130"/>
      <c r="E60" s="181" t="s">
        <v>100</v>
      </c>
      <c r="F60" s="181"/>
      <c r="G60" s="181"/>
      <c r="H60" s="181"/>
      <c r="I60" s="181"/>
      <c r="J60" s="181"/>
      <c r="K60" s="181"/>
      <c r="L60" s="181"/>
    </row>
    <row r="61" spans="1:12" s="21" customFormat="1" ht="15.6" hidden="1" customHeight="1" outlineLevel="1" x14ac:dyDescent="0.25">
      <c r="A61" s="131"/>
      <c r="B61" s="125"/>
      <c r="C61" s="95"/>
      <c r="D61" s="130"/>
      <c r="E61" s="181"/>
      <c r="F61" s="181"/>
      <c r="G61" s="181"/>
      <c r="H61" s="181"/>
      <c r="I61" s="181"/>
      <c r="J61" s="181"/>
      <c r="K61" s="181"/>
      <c r="L61" s="181"/>
    </row>
    <row r="62" spans="1:12" s="21" customFormat="1" ht="15.6" hidden="1" customHeight="1" outlineLevel="1" x14ac:dyDescent="0.25">
      <c r="A62" s="131"/>
      <c r="B62" s="125"/>
      <c r="C62" s="95"/>
      <c r="D62" s="130"/>
      <c r="E62" s="181"/>
      <c r="F62" s="181"/>
      <c r="G62" s="181"/>
      <c r="H62" s="181"/>
      <c r="I62" s="181"/>
      <c r="J62" s="181"/>
      <c r="K62" s="181"/>
      <c r="L62" s="181"/>
    </row>
    <row r="63" spans="1:12" s="21" customFormat="1" ht="15.6" hidden="1" customHeight="1" outlineLevel="1" x14ac:dyDescent="0.25">
      <c r="A63" s="128"/>
      <c r="B63" s="129"/>
      <c r="C63" s="95"/>
      <c r="D63" s="132"/>
      <c r="E63" s="181"/>
      <c r="F63" s="181"/>
      <c r="G63" s="181"/>
      <c r="H63" s="181"/>
      <c r="I63" s="181"/>
      <c r="J63" s="181"/>
      <c r="K63" s="181"/>
      <c r="L63" s="181"/>
    </row>
    <row r="64" spans="1:12" s="21" customFormat="1" collapsed="1" x14ac:dyDescent="0.25">
      <c r="A64" s="126">
        <f>IF(A59="","",IF(A59+1&lt;=$D$284,A59+1,""))</f>
        <v>10</v>
      </c>
      <c r="B64" s="127" t="str">
        <f>IF(A64="","",IF(B59="Po","Ut",IF(B59="Ut","St",IF(B59="St","Št",IF(B59="Št","Pi",IF(B59="Pi","So",IF(B59="So","Ne",IF(B59="Ne","Po",""))))))))</f>
        <v>Pi</v>
      </c>
      <c r="C64" s="122"/>
      <c r="D64" s="95">
        <f>SUM(C64:C68)</f>
        <v>0.3125</v>
      </c>
      <c r="E64" s="180"/>
      <c r="F64" s="180"/>
      <c r="G64" s="180"/>
      <c r="H64" s="180"/>
      <c r="I64" s="180"/>
      <c r="J64" s="180"/>
      <c r="K64" s="180"/>
      <c r="L64" s="180"/>
    </row>
    <row r="65" spans="1:12" s="21" customFormat="1" x14ac:dyDescent="0.25">
      <c r="A65" s="131"/>
      <c r="B65" s="125"/>
      <c r="C65" s="107">
        <v>0.3125</v>
      </c>
      <c r="D65" s="130"/>
      <c r="E65" s="181" t="s">
        <v>102</v>
      </c>
      <c r="F65" s="181"/>
      <c r="G65" s="181"/>
      <c r="H65" s="181"/>
      <c r="I65" s="181"/>
      <c r="J65" s="181"/>
      <c r="K65" s="181"/>
      <c r="L65" s="181"/>
    </row>
    <row r="66" spans="1:12" s="21" customFormat="1" ht="15.6" hidden="1" customHeight="1" outlineLevel="1" x14ac:dyDescent="0.25">
      <c r="A66" s="131"/>
      <c r="B66" s="125"/>
      <c r="C66" s="95"/>
      <c r="D66" s="130"/>
      <c r="E66" s="181"/>
      <c r="F66" s="181"/>
      <c r="G66" s="181"/>
      <c r="H66" s="181"/>
      <c r="I66" s="181"/>
      <c r="J66" s="181"/>
      <c r="K66" s="181"/>
      <c r="L66" s="181"/>
    </row>
    <row r="67" spans="1:12" s="21" customFormat="1" ht="15.6" hidden="1" customHeight="1" outlineLevel="1" x14ac:dyDescent="0.25">
      <c r="A67" s="131"/>
      <c r="B67" s="125"/>
      <c r="C67" s="95"/>
      <c r="D67" s="130"/>
      <c r="E67" s="181"/>
      <c r="F67" s="181"/>
      <c r="G67" s="181"/>
      <c r="H67" s="181"/>
      <c r="I67" s="181"/>
      <c r="J67" s="181"/>
      <c r="K67" s="181"/>
      <c r="L67" s="181"/>
    </row>
    <row r="68" spans="1:12" s="21" customFormat="1" ht="15.6" hidden="1" customHeight="1" outlineLevel="1" x14ac:dyDescent="0.25">
      <c r="A68" s="128"/>
      <c r="B68" s="129"/>
      <c r="C68" s="95"/>
      <c r="D68" s="132"/>
      <c r="E68" s="181"/>
      <c r="F68" s="181"/>
      <c r="G68" s="181"/>
      <c r="H68" s="181"/>
      <c r="I68" s="181"/>
      <c r="J68" s="181"/>
      <c r="K68" s="181"/>
      <c r="L68" s="181"/>
    </row>
    <row r="69" spans="1:12" s="21" customFormat="1" collapsed="1" x14ac:dyDescent="0.25">
      <c r="A69" s="126">
        <f>IF(A64="","",IF(A64+1&lt;=$D$284,A64+1,""))</f>
        <v>11</v>
      </c>
      <c r="B69" s="127" t="str">
        <f>IF(A69="","",IF(B64="Po","Ut",IF(B64="Ut","St",IF(B64="St","Št",IF(B64="Št","Pi",IF(B64="Pi","So",IF(B64="So","Ne",IF(B64="Ne","Po",""))))))))</f>
        <v>So</v>
      </c>
      <c r="C69" s="122"/>
      <c r="D69" s="95">
        <f>SUM(C69:C73)</f>
        <v>0</v>
      </c>
      <c r="E69" s="180"/>
      <c r="F69" s="180"/>
      <c r="G69" s="180"/>
      <c r="H69" s="180"/>
      <c r="I69" s="180"/>
      <c r="J69" s="180"/>
      <c r="K69" s="180"/>
      <c r="L69" s="180"/>
    </row>
    <row r="70" spans="1:12" s="21" customFormat="1" x14ac:dyDescent="0.25">
      <c r="A70" s="131"/>
      <c r="B70" s="125"/>
      <c r="C70" s="107"/>
      <c r="D70" s="130"/>
      <c r="E70" s="181"/>
      <c r="F70" s="181"/>
      <c r="G70" s="181"/>
      <c r="H70" s="181"/>
      <c r="I70" s="181"/>
      <c r="J70" s="181"/>
      <c r="K70" s="181"/>
      <c r="L70" s="181"/>
    </row>
    <row r="71" spans="1:12" s="21" customFormat="1" ht="15.6" hidden="1" customHeight="1" outlineLevel="1" x14ac:dyDescent="0.25">
      <c r="A71" s="131"/>
      <c r="B71" s="125"/>
      <c r="C71" s="95"/>
      <c r="D71" s="130"/>
      <c r="E71" s="181"/>
      <c r="F71" s="181"/>
      <c r="G71" s="181"/>
      <c r="H71" s="181"/>
      <c r="I71" s="181"/>
      <c r="J71" s="181"/>
      <c r="K71" s="181"/>
      <c r="L71" s="181"/>
    </row>
    <row r="72" spans="1:12" s="21" customFormat="1" ht="15.6" hidden="1" customHeight="1" outlineLevel="1" x14ac:dyDescent="0.25">
      <c r="A72" s="131"/>
      <c r="B72" s="125"/>
      <c r="C72" s="95"/>
      <c r="D72" s="130"/>
      <c r="E72" s="181"/>
      <c r="F72" s="181"/>
      <c r="G72" s="181"/>
      <c r="H72" s="181"/>
      <c r="I72" s="181"/>
      <c r="J72" s="181"/>
      <c r="K72" s="181"/>
      <c r="L72" s="181"/>
    </row>
    <row r="73" spans="1:12" s="21" customFormat="1" ht="15.6" hidden="1" customHeight="1" outlineLevel="1" x14ac:dyDescent="0.25">
      <c r="A73" s="128"/>
      <c r="B73" s="129"/>
      <c r="C73" s="95"/>
      <c r="D73" s="132"/>
      <c r="E73" s="181"/>
      <c r="F73" s="181"/>
      <c r="G73" s="181"/>
      <c r="H73" s="181"/>
      <c r="I73" s="181"/>
      <c r="J73" s="181"/>
      <c r="K73" s="181"/>
      <c r="L73" s="181"/>
    </row>
    <row r="74" spans="1:12" s="21" customFormat="1" collapsed="1" x14ac:dyDescent="0.25">
      <c r="A74" s="126">
        <f>IF(A69="","",IF(A69+1&lt;=$D$284,A69+1,""))</f>
        <v>12</v>
      </c>
      <c r="B74" s="127" t="str">
        <f>IF(A74="","",IF(B69="Po","Ut",IF(B69="Ut","St",IF(B69="St","Št",IF(B69="Št","Pi",IF(B69="Pi","So",IF(B69="So","Ne",IF(B69="Ne","Po",""))))))))</f>
        <v>Ne</v>
      </c>
      <c r="C74" s="122"/>
      <c r="D74" s="95">
        <f>SUM(C74:C78)</f>
        <v>0</v>
      </c>
      <c r="E74" s="180"/>
      <c r="F74" s="180"/>
      <c r="G74" s="180"/>
      <c r="H74" s="180"/>
      <c r="I74" s="180"/>
      <c r="J74" s="180"/>
      <c r="K74" s="180"/>
      <c r="L74" s="180"/>
    </row>
    <row r="75" spans="1:12" s="21" customFormat="1" x14ac:dyDescent="0.25">
      <c r="A75" s="131"/>
      <c r="B75" s="125"/>
      <c r="C75" s="107"/>
      <c r="D75" s="130"/>
      <c r="E75" s="181"/>
      <c r="F75" s="181"/>
      <c r="G75" s="181"/>
      <c r="H75" s="181"/>
      <c r="I75" s="181"/>
      <c r="J75" s="181"/>
      <c r="K75" s="181"/>
      <c r="L75" s="181"/>
    </row>
    <row r="76" spans="1:12" s="21" customFormat="1" ht="15.6" hidden="1" customHeight="1" outlineLevel="1" x14ac:dyDescent="0.25">
      <c r="A76" s="131"/>
      <c r="B76" s="125"/>
      <c r="C76" s="95"/>
      <c r="D76" s="130"/>
      <c r="E76" s="181"/>
      <c r="F76" s="181"/>
      <c r="G76" s="181"/>
      <c r="H76" s="181"/>
      <c r="I76" s="181"/>
      <c r="J76" s="181"/>
      <c r="K76" s="181"/>
      <c r="L76" s="181"/>
    </row>
    <row r="77" spans="1:12" s="21" customFormat="1" ht="15.6" hidden="1" customHeight="1" outlineLevel="1" x14ac:dyDescent="0.25">
      <c r="A77" s="131"/>
      <c r="B77" s="125"/>
      <c r="C77" s="95"/>
      <c r="D77" s="130"/>
      <c r="E77" s="181"/>
      <c r="F77" s="181"/>
      <c r="G77" s="181"/>
      <c r="H77" s="181"/>
      <c r="I77" s="181"/>
      <c r="J77" s="181"/>
      <c r="K77" s="181"/>
      <c r="L77" s="181"/>
    </row>
    <row r="78" spans="1:12" s="21" customFormat="1" ht="15.6" hidden="1" customHeight="1" outlineLevel="1" x14ac:dyDescent="0.25">
      <c r="A78" s="128"/>
      <c r="B78" s="129"/>
      <c r="C78" s="95"/>
      <c r="D78" s="132"/>
      <c r="E78" s="181"/>
      <c r="F78" s="181"/>
      <c r="G78" s="181"/>
      <c r="H78" s="181"/>
      <c r="I78" s="181"/>
      <c r="J78" s="181"/>
      <c r="K78" s="181"/>
      <c r="L78" s="181"/>
    </row>
    <row r="79" spans="1:12" s="21" customFormat="1" collapsed="1" x14ac:dyDescent="0.25">
      <c r="A79" s="126">
        <f>IF(A74="","",IF(A74+1&lt;=$D$284,A74+1,""))</f>
        <v>13</v>
      </c>
      <c r="B79" s="127" t="str">
        <f>IF(A79="","",IF(B74="Po","Ut",IF(B74="Ut","St",IF(B74="St","Št",IF(B74="Št","Pi",IF(B74="Pi","So",IF(B74="So","Ne",IF(B74="Ne","Po",""))))))))</f>
        <v>Po</v>
      </c>
      <c r="C79" s="122"/>
      <c r="D79" s="95">
        <f>SUM(C79:C83)</f>
        <v>0.3125</v>
      </c>
      <c r="E79" s="180"/>
      <c r="F79" s="180"/>
      <c r="G79" s="180"/>
      <c r="H79" s="180"/>
      <c r="I79" s="180"/>
      <c r="J79" s="180"/>
      <c r="K79" s="180"/>
      <c r="L79" s="180"/>
    </row>
    <row r="80" spans="1:12" s="21" customFormat="1" x14ac:dyDescent="0.25">
      <c r="A80" s="131"/>
      <c r="B80" s="125"/>
      <c r="C80" s="107">
        <v>0.3125</v>
      </c>
      <c r="D80" s="130"/>
      <c r="E80" s="181" t="s">
        <v>102</v>
      </c>
      <c r="F80" s="181"/>
      <c r="G80" s="181"/>
      <c r="H80" s="181"/>
      <c r="I80" s="181"/>
      <c r="J80" s="181"/>
      <c r="K80" s="181"/>
      <c r="L80" s="181"/>
    </row>
    <row r="81" spans="1:12" s="21" customFormat="1" ht="15.6" hidden="1" customHeight="1" outlineLevel="1" x14ac:dyDescent="0.25">
      <c r="A81" s="131"/>
      <c r="B81" s="125"/>
      <c r="C81" s="95"/>
      <c r="D81" s="130"/>
      <c r="E81" s="181"/>
      <c r="F81" s="181"/>
      <c r="G81" s="181"/>
      <c r="H81" s="181"/>
      <c r="I81" s="181"/>
      <c r="J81" s="181"/>
      <c r="K81" s="181"/>
      <c r="L81" s="181"/>
    </row>
    <row r="82" spans="1:12" s="21" customFormat="1" ht="15.6" hidden="1" customHeight="1" outlineLevel="1" x14ac:dyDescent="0.25">
      <c r="A82" s="131"/>
      <c r="B82" s="125"/>
      <c r="C82" s="95"/>
      <c r="D82" s="130"/>
      <c r="E82" s="181"/>
      <c r="F82" s="181"/>
      <c r="G82" s="181"/>
      <c r="H82" s="181"/>
      <c r="I82" s="181"/>
      <c r="J82" s="181"/>
      <c r="K82" s="181"/>
      <c r="L82" s="181"/>
    </row>
    <row r="83" spans="1:12" s="21" customFormat="1" ht="15.6" hidden="1" customHeight="1" outlineLevel="1" x14ac:dyDescent="0.25">
      <c r="A83" s="128"/>
      <c r="B83" s="129"/>
      <c r="C83" s="95"/>
      <c r="D83" s="132"/>
      <c r="E83" s="181"/>
      <c r="F83" s="181"/>
      <c r="G83" s="181"/>
      <c r="H83" s="181"/>
      <c r="I83" s="181"/>
      <c r="J83" s="181"/>
      <c r="K83" s="181"/>
      <c r="L83" s="181"/>
    </row>
    <row r="84" spans="1:12" s="21" customFormat="1" collapsed="1" x14ac:dyDescent="0.25">
      <c r="A84" s="126">
        <f>IF(A79="","",IF(A79+1&lt;=$D$284,A79+1,""))</f>
        <v>14</v>
      </c>
      <c r="B84" s="127" t="str">
        <f>IF(A84="","",IF(B79="Po","Ut",IF(B79="Ut","St",IF(B79="St","Št",IF(B79="Št","Pi",IF(B79="Pi","So",IF(B79="So","Ne",IF(B79="Ne","Po",""))))))))</f>
        <v>Ut</v>
      </c>
      <c r="C84" s="122"/>
      <c r="D84" s="95">
        <f>SUM(C84:C88)</f>
        <v>0.3125</v>
      </c>
      <c r="E84" s="180"/>
      <c r="F84" s="180"/>
      <c r="G84" s="180"/>
      <c r="H84" s="180"/>
      <c r="I84" s="180"/>
      <c r="J84" s="180"/>
      <c r="K84" s="180"/>
      <c r="L84" s="180"/>
    </row>
    <row r="85" spans="1:12" s="21" customFormat="1" x14ac:dyDescent="0.25">
      <c r="A85" s="131"/>
      <c r="B85" s="125"/>
      <c r="C85" s="107">
        <v>0.3125</v>
      </c>
      <c r="D85" s="130"/>
      <c r="E85" s="181" t="s">
        <v>102</v>
      </c>
      <c r="F85" s="181"/>
      <c r="G85" s="181"/>
      <c r="H85" s="181"/>
      <c r="I85" s="181"/>
      <c r="J85" s="181"/>
      <c r="K85" s="181"/>
      <c r="L85" s="181"/>
    </row>
    <row r="86" spans="1:12" s="21" customFormat="1" ht="15.6" hidden="1" customHeight="1" outlineLevel="1" x14ac:dyDescent="0.25">
      <c r="A86" s="131"/>
      <c r="B86" s="125"/>
      <c r="C86" s="95"/>
      <c r="D86" s="130"/>
      <c r="E86" s="181"/>
      <c r="F86" s="181"/>
      <c r="G86" s="181"/>
      <c r="H86" s="181"/>
      <c r="I86" s="181"/>
      <c r="J86" s="181"/>
      <c r="K86" s="181"/>
      <c r="L86" s="181"/>
    </row>
    <row r="87" spans="1:12" s="21" customFormat="1" ht="15.6" hidden="1" customHeight="1" outlineLevel="1" x14ac:dyDescent="0.25">
      <c r="A87" s="131"/>
      <c r="B87" s="125"/>
      <c r="C87" s="95"/>
      <c r="D87" s="130"/>
      <c r="E87" s="181"/>
      <c r="F87" s="181"/>
      <c r="G87" s="181"/>
      <c r="H87" s="181"/>
      <c r="I87" s="181"/>
      <c r="J87" s="181"/>
      <c r="K87" s="181"/>
      <c r="L87" s="181"/>
    </row>
    <row r="88" spans="1:12" s="21" customFormat="1" ht="15.6" hidden="1" customHeight="1" outlineLevel="1" x14ac:dyDescent="0.25">
      <c r="A88" s="128"/>
      <c r="B88" s="129"/>
      <c r="C88" s="95"/>
      <c r="D88" s="132"/>
      <c r="E88" s="181"/>
      <c r="F88" s="181"/>
      <c r="G88" s="181"/>
      <c r="H88" s="181"/>
      <c r="I88" s="181"/>
      <c r="J88" s="181"/>
      <c r="K88" s="181"/>
      <c r="L88" s="181"/>
    </row>
    <row r="89" spans="1:12" s="21" customFormat="1" collapsed="1" x14ac:dyDescent="0.25">
      <c r="A89" s="126">
        <f>IF(A84="","",IF(A84+1&lt;=$D$284,A84+1,""))</f>
        <v>15</v>
      </c>
      <c r="B89" s="127" t="str">
        <f>IF(A89="","",IF(B84="Po","Ut",IF(B84="Ut","St",IF(B84="St","Št",IF(B84="Št","Pi",IF(B84="Pi","So",IF(B84="So","Ne",IF(B84="Ne","Po",""))))))))</f>
        <v>St</v>
      </c>
      <c r="C89" s="122"/>
      <c r="D89" s="95">
        <f>SUM(C89:C93)</f>
        <v>0.3125</v>
      </c>
      <c r="E89" s="180"/>
      <c r="F89" s="180"/>
      <c r="G89" s="180"/>
      <c r="H89" s="180"/>
      <c r="I89" s="180"/>
      <c r="J89" s="180"/>
      <c r="K89" s="180"/>
      <c r="L89" s="180"/>
    </row>
    <row r="90" spans="1:12" s="21" customFormat="1" x14ac:dyDescent="0.25">
      <c r="A90" s="131"/>
      <c r="B90" s="125"/>
      <c r="C90" s="107">
        <v>0.3125</v>
      </c>
      <c r="D90" s="130"/>
      <c r="E90" s="181" t="s">
        <v>102</v>
      </c>
      <c r="F90" s="181"/>
      <c r="G90" s="181"/>
      <c r="H90" s="181"/>
      <c r="I90" s="181"/>
      <c r="J90" s="181"/>
      <c r="K90" s="181"/>
      <c r="L90" s="181"/>
    </row>
    <row r="91" spans="1:12" s="21" customFormat="1" ht="15.6" hidden="1" customHeight="1" outlineLevel="1" x14ac:dyDescent="0.25">
      <c r="A91" s="131"/>
      <c r="B91" s="125"/>
      <c r="C91" s="95"/>
      <c r="D91" s="130"/>
      <c r="E91" s="181"/>
      <c r="F91" s="181"/>
      <c r="G91" s="181"/>
      <c r="H91" s="181"/>
      <c r="I91" s="181"/>
      <c r="J91" s="181"/>
      <c r="K91" s="181"/>
      <c r="L91" s="181"/>
    </row>
    <row r="92" spans="1:12" s="21" customFormat="1" ht="15.6" hidden="1" customHeight="1" outlineLevel="1" x14ac:dyDescent="0.25">
      <c r="A92" s="131"/>
      <c r="B92" s="125"/>
      <c r="C92" s="95"/>
      <c r="D92" s="130"/>
      <c r="E92" s="181"/>
      <c r="F92" s="181"/>
      <c r="G92" s="181"/>
      <c r="H92" s="181"/>
      <c r="I92" s="181"/>
      <c r="J92" s="181"/>
      <c r="K92" s="181"/>
      <c r="L92" s="181"/>
    </row>
    <row r="93" spans="1:12" s="21" customFormat="1" ht="15.6" hidden="1" customHeight="1" outlineLevel="1" x14ac:dyDescent="0.25">
      <c r="A93" s="128"/>
      <c r="B93" s="129"/>
      <c r="C93" s="95"/>
      <c r="D93" s="132"/>
      <c r="E93" s="181"/>
      <c r="F93" s="181"/>
      <c r="G93" s="181"/>
      <c r="H93" s="181"/>
      <c r="I93" s="181"/>
      <c r="J93" s="181"/>
      <c r="K93" s="181"/>
      <c r="L93" s="181"/>
    </row>
    <row r="94" spans="1:12" s="21" customFormat="1" ht="15.75" customHeight="1" collapsed="1" x14ac:dyDescent="0.25">
      <c r="A94" s="126">
        <f>IF(A89="","",IF(A89+1&lt;=$D$284,A89+1,""))</f>
        <v>16</v>
      </c>
      <c r="B94" s="127" t="str">
        <f>IF(A94="","",IF(B89="Po","Ut",IF(B89="Ut","St",IF(B89="St","Št",IF(B89="Št","Pi",IF(B89="Pi","So",IF(B89="So","Ne",IF(B89="Ne","Po",""))))))))</f>
        <v>Št</v>
      </c>
      <c r="C94" s="122"/>
      <c r="D94" s="95">
        <f>SUM(C94:C98)</f>
        <v>0.3125</v>
      </c>
      <c r="E94" s="180"/>
      <c r="F94" s="180"/>
      <c r="G94" s="180"/>
      <c r="H94" s="180"/>
      <c r="I94" s="180"/>
      <c r="J94" s="180"/>
      <c r="K94" s="180"/>
      <c r="L94" s="180"/>
    </row>
    <row r="95" spans="1:12" s="21" customFormat="1" ht="15" customHeight="1" x14ac:dyDescent="0.25">
      <c r="A95" s="131"/>
      <c r="B95" s="125"/>
      <c r="C95" s="107">
        <v>0.27083333333333331</v>
      </c>
      <c r="D95" s="130"/>
      <c r="E95" s="181" t="s">
        <v>112</v>
      </c>
      <c r="F95" s="181"/>
      <c r="G95" s="181"/>
      <c r="H95" s="181"/>
      <c r="I95" s="181"/>
      <c r="J95" s="181"/>
      <c r="K95" s="181"/>
      <c r="L95" s="181"/>
    </row>
    <row r="96" spans="1:12" s="21" customFormat="1" ht="15.6" customHeight="1" outlineLevel="1" x14ac:dyDescent="0.25">
      <c r="A96" s="131"/>
      <c r="B96" s="125"/>
      <c r="C96" s="95">
        <v>4.1666666666666664E-2</v>
      </c>
      <c r="D96" s="130"/>
      <c r="E96" s="181" t="s">
        <v>117</v>
      </c>
      <c r="F96" s="181"/>
      <c r="G96" s="181"/>
      <c r="H96" s="181"/>
      <c r="I96" s="181"/>
      <c r="J96" s="181"/>
      <c r="K96" s="181"/>
      <c r="L96" s="181"/>
    </row>
    <row r="97" spans="1:12" s="21" customFormat="1" ht="15.6" customHeight="1" outlineLevel="1" x14ac:dyDescent="0.25">
      <c r="A97" s="131"/>
      <c r="B97" s="125"/>
      <c r="C97" s="95"/>
      <c r="D97" s="130"/>
      <c r="E97" s="181"/>
      <c r="F97" s="181"/>
      <c r="G97" s="181"/>
      <c r="H97" s="181"/>
      <c r="I97" s="181"/>
      <c r="J97" s="181"/>
      <c r="K97" s="181"/>
      <c r="L97" s="181"/>
    </row>
    <row r="98" spans="1:12" s="21" customFormat="1" ht="15.6" customHeight="1" outlineLevel="1" x14ac:dyDescent="0.25">
      <c r="A98" s="128"/>
      <c r="B98" s="129"/>
      <c r="C98" s="95"/>
      <c r="D98" s="132"/>
      <c r="E98" s="181"/>
      <c r="F98" s="181"/>
      <c r="G98" s="181"/>
      <c r="H98" s="181"/>
      <c r="I98" s="181"/>
      <c r="J98" s="181"/>
      <c r="K98" s="181"/>
      <c r="L98" s="181"/>
    </row>
    <row r="99" spans="1:12" s="21" customFormat="1" x14ac:dyDescent="0.25">
      <c r="A99" s="126">
        <f>IF(A94="","",IF(A94+1&lt;=$D$284,A94+1,""))</f>
        <v>17</v>
      </c>
      <c r="B99" s="127" t="str">
        <f>IF(A99="","",IF(B94="Po","Ut",IF(B94="Ut","St",IF(B94="St","Št",IF(B94="Št","Pi",IF(B94="Pi","So",IF(B94="So","Ne",IF(B94="Ne","Po",""))))))))</f>
        <v>Pi</v>
      </c>
      <c r="C99" s="122"/>
      <c r="D99" s="95">
        <f>SUM(C99:C103)</f>
        <v>0.3125</v>
      </c>
      <c r="E99" s="180"/>
      <c r="F99" s="180"/>
      <c r="G99" s="180"/>
      <c r="H99" s="180"/>
      <c r="I99" s="180"/>
      <c r="J99" s="180"/>
      <c r="K99" s="180"/>
      <c r="L99" s="180"/>
    </row>
    <row r="100" spans="1:12" s="21" customFormat="1" ht="15" customHeight="1" x14ac:dyDescent="0.25">
      <c r="A100" s="131"/>
      <c r="B100" s="125"/>
      <c r="C100" s="107">
        <v>0.3125</v>
      </c>
      <c r="D100" s="130"/>
      <c r="E100" s="181" t="s">
        <v>112</v>
      </c>
      <c r="F100" s="181"/>
      <c r="G100" s="181"/>
      <c r="H100" s="181"/>
      <c r="I100" s="181"/>
      <c r="J100" s="181"/>
      <c r="K100" s="181"/>
      <c r="L100" s="181"/>
    </row>
    <row r="101" spans="1:12" s="21" customFormat="1" ht="15.6" hidden="1" customHeight="1" outlineLevel="1" x14ac:dyDescent="0.25">
      <c r="A101" s="131"/>
      <c r="B101" s="125"/>
      <c r="C101" s="95"/>
      <c r="D101" s="130"/>
      <c r="E101" s="181"/>
      <c r="F101" s="181"/>
      <c r="G101" s="181"/>
      <c r="H101" s="181"/>
      <c r="I101" s="181"/>
      <c r="J101" s="181"/>
      <c r="K101" s="181"/>
      <c r="L101" s="181"/>
    </row>
    <row r="102" spans="1:12" s="21" customFormat="1" ht="15.6" hidden="1" customHeight="1" outlineLevel="1" x14ac:dyDescent="0.25">
      <c r="A102" s="131"/>
      <c r="B102" s="125"/>
      <c r="C102" s="95"/>
      <c r="D102" s="130"/>
      <c r="E102" s="181"/>
      <c r="F102" s="181"/>
      <c r="G102" s="181"/>
      <c r="H102" s="181"/>
      <c r="I102" s="181"/>
      <c r="J102" s="181"/>
      <c r="K102" s="181"/>
      <c r="L102" s="181"/>
    </row>
    <row r="103" spans="1:12" s="21" customFormat="1" ht="15.6" hidden="1" customHeight="1" outlineLevel="1" x14ac:dyDescent="0.25">
      <c r="A103" s="128"/>
      <c r="B103" s="129"/>
      <c r="C103" s="95"/>
      <c r="D103" s="132"/>
      <c r="E103" s="181"/>
      <c r="F103" s="181"/>
      <c r="G103" s="181"/>
      <c r="H103" s="181"/>
      <c r="I103" s="181"/>
      <c r="J103" s="181"/>
      <c r="K103" s="181"/>
      <c r="L103" s="181"/>
    </row>
    <row r="104" spans="1:12" s="21" customFormat="1" collapsed="1" x14ac:dyDescent="0.25">
      <c r="A104" s="126">
        <f>IF(A99="","",IF(A99+1&lt;=$D$284,A99+1,""))</f>
        <v>18</v>
      </c>
      <c r="B104" s="127" t="str">
        <f>IF(A104="","",IF(B99="Po","Ut",IF(B99="Ut","St",IF(B99="St","Št",IF(B99="Št","Pi",IF(B99="Pi","So",IF(B99="So","Ne",IF(B99="Ne","Po",""))))))))</f>
        <v>So</v>
      </c>
      <c r="C104" s="122"/>
      <c r="D104" s="95">
        <f>SUM(C104:C108)</f>
        <v>0</v>
      </c>
      <c r="E104" s="180"/>
      <c r="F104" s="180"/>
      <c r="G104" s="180"/>
      <c r="H104" s="180"/>
      <c r="I104" s="180"/>
      <c r="J104" s="180"/>
      <c r="K104" s="180"/>
      <c r="L104" s="180"/>
    </row>
    <row r="105" spans="1:12" s="21" customFormat="1" x14ac:dyDescent="0.25">
      <c r="A105" s="131"/>
      <c r="B105" s="125"/>
      <c r="C105" s="107"/>
      <c r="D105" s="130"/>
      <c r="E105" s="181"/>
      <c r="F105" s="181"/>
      <c r="G105" s="181"/>
      <c r="H105" s="181"/>
      <c r="I105" s="181"/>
      <c r="J105" s="181"/>
      <c r="K105" s="181"/>
      <c r="L105" s="181"/>
    </row>
    <row r="106" spans="1:12" s="21" customFormat="1" ht="15.6" hidden="1" customHeight="1" outlineLevel="1" x14ac:dyDescent="0.25">
      <c r="A106" s="131"/>
      <c r="B106" s="125"/>
      <c r="C106" s="95"/>
      <c r="D106" s="130"/>
      <c r="E106" s="181"/>
      <c r="F106" s="181"/>
      <c r="G106" s="181"/>
      <c r="H106" s="181"/>
      <c r="I106" s="181"/>
      <c r="J106" s="181"/>
      <c r="K106" s="181"/>
      <c r="L106" s="181"/>
    </row>
    <row r="107" spans="1:12" s="21" customFormat="1" ht="15.6" hidden="1" customHeight="1" outlineLevel="1" x14ac:dyDescent="0.25">
      <c r="A107" s="131"/>
      <c r="B107" s="125"/>
      <c r="C107" s="95"/>
      <c r="D107" s="130"/>
      <c r="E107" s="181"/>
      <c r="F107" s="181"/>
      <c r="G107" s="181"/>
      <c r="H107" s="181"/>
      <c r="I107" s="181"/>
      <c r="J107" s="181"/>
      <c r="K107" s="181"/>
      <c r="L107" s="181"/>
    </row>
    <row r="108" spans="1:12" s="21" customFormat="1" ht="15.6" hidden="1" customHeight="1" outlineLevel="1" x14ac:dyDescent="0.25">
      <c r="A108" s="128"/>
      <c r="B108" s="129"/>
      <c r="C108" s="95"/>
      <c r="D108" s="132"/>
      <c r="E108" s="181"/>
      <c r="F108" s="181"/>
      <c r="G108" s="181"/>
      <c r="H108" s="181"/>
      <c r="I108" s="181"/>
      <c r="J108" s="181"/>
      <c r="K108" s="181"/>
      <c r="L108" s="181"/>
    </row>
    <row r="109" spans="1:12" s="21" customFormat="1" collapsed="1" x14ac:dyDescent="0.25">
      <c r="A109" s="126">
        <f>IF(A104="","",IF(A104+1&lt;=$D$284,A104+1,""))</f>
        <v>19</v>
      </c>
      <c r="B109" s="127" t="str">
        <f>IF(A109="","",IF(B104="Po","Ut",IF(B104="Ut","St",IF(B104="St","Št",IF(B104="Št","Pi",IF(B104="Pi","So",IF(B104="So","Ne",IF(B104="Ne","Po",""))))))))</f>
        <v>Ne</v>
      </c>
      <c r="C109" s="122"/>
      <c r="D109" s="95">
        <f>SUM(C109:C113)</f>
        <v>0</v>
      </c>
      <c r="E109" s="180"/>
      <c r="F109" s="180"/>
      <c r="G109" s="180"/>
      <c r="H109" s="180"/>
      <c r="I109" s="180"/>
      <c r="J109" s="180"/>
      <c r="K109" s="180"/>
      <c r="L109" s="180"/>
    </row>
    <row r="110" spans="1:12" s="21" customFormat="1" x14ac:dyDescent="0.25">
      <c r="A110" s="131"/>
      <c r="B110" s="125"/>
      <c r="C110" s="107"/>
      <c r="D110" s="130"/>
      <c r="E110" s="181"/>
      <c r="F110" s="181"/>
      <c r="G110" s="181"/>
      <c r="H110" s="181"/>
      <c r="I110" s="181"/>
      <c r="J110" s="181"/>
      <c r="K110" s="181"/>
      <c r="L110" s="181"/>
    </row>
    <row r="111" spans="1:12" s="21" customFormat="1" ht="15.6" hidden="1" customHeight="1" outlineLevel="1" x14ac:dyDescent="0.25">
      <c r="A111" s="131"/>
      <c r="B111" s="125"/>
      <c r="C111" s="95"/>
      <c r="D111" s="130"/>
      <c r="E111" s="181"/>
      <c r="F111" s="181"/>
      <c r="G111" s="181"/>
      <c r="H111" s="181"/>
      <c r="I111" s="181"/>
      <c r="J111" s="181"/>
      <c r="K111" s="181"/>
      <c r="L111" s="181"/>
    </row>
    <row r="112" spans="1:12" s="21" customFormat="1" ht="15.6" hidden="1" customHeight="1" outlineLevel="1" x14ac:dyDescent="0.25">
      <c r="A112" s="131"/>
      <c r="B112" s="125"/>
      <c r="C112" s="95"/>
      <c r="D112" s="130"/>
      <c r="E112" s="181"/>
      <c r="F112" s="181"/>
      <c r="G112" s="181"/>
      <c r="H112" s="181"/>
      <c r="I112" s="181"/>
      <c r="J112" s="181"/>
      <c r="K112" s="181"/>
      <c r="L112" s="181"/>
    </row>
    <row r="113" spans="1:12" s="21" customFormat="1" ht="15.6" hidden="1" customHeight="1" outlineLevel="1" x14ac:dyDescent="0.25">
      <c r="A113" s="128"/>
      <c r="B113" s="129"/>
      <c r="C113" s="95"/>
      <c r="D113" s="132"/>
      <c r="E113" s="181"/>
      <c r="F113" s="181"/>
      <c r="G113" s="181"/>
      <c r="H113" s="181"/>
      <c r="I113" s="181"/>
      <c r="J113" s="181"/>
      <c r="K113" s="181"/>
      <c r="L113" s="181"/>
    </row>
    <row r="114" spans="1:12" s="21" customFormat="1" collapsed="1" x14ac:dyDescent="0.25">
      <c r="A114" s="126">
        <f>IF(A109="","",IF(A109+1&lt;=$D$284,A109+1,""))</f>
        <v>20</v>
      </c>
      <c r="B114" s="127" t="str">
        <f>IF(A114="","",IF(B109="Po","Ut",IF(B109="Ut","St",IF(B109="St","Št",IF(B109="Št","Pi",IF(B109="Pi","So",IF(B109="So","Ne",IF(B109="Ne","Po",""))))))))</f>
        <v>Po</v>
      </c>
      <c r="C114" s="122"/>
      <c r="D114" s="95">
        <f>SUM(C114:C118)</f>
        <v>0.3125</v>
      </c>
      <c r="E114" s="180"/>
      <c r="F114" s="180"/>
      <c r="G114" s="180"/>
      <c r="H114" s="180"/>
      <c r="I114" s="180"/>
      <c r="J114" s="180"/>
      <c r="K114" s="180"/>
      <c r="L114" s="180"/>
    </row>
    <row r="115" spans="1:12" s="21" customFormat="1" ht="15" customHeight="1" x14ac:dyDescent="0.25">
      <c r="A115" s="131"/>
      <c r="B115" s="125"/>
      <c r="C115" s="107">
        <v>0.3125</v>
      </c>
      <c r="D115" s="130"/>
      <c r="E115" s="181" t="s">
        <v>112</v>
      </c>
      <c r="F115" s="181"/>
      <c r="G115" s="181"/>
      <c r="H115" s="181"/>
      <c r="I115" s="181"/>
      <c r="J115" s="181"/>
      <c r="K115" s="181"/>
      <c r="L115" s="181"/>
    </row>
    <row r="116" spans="1:12" s="21" customFormat="1" ht="15.6" hidden="1" customHeight="1" outlineLevel="1" x14ac:dyDescent="0.25">
      <c r="A116" s="131"/>
      <c r="B116" s="125"/>
      <c r="C116" s="95"/>
      <c r="D116" s="130"/>
      <c r="E116" s="181"/>
      <c r="F116" s="181"/>
      <c r="G116" s="181"/>
      <c r="H116" s="181"/>
      <c r="I116" s="181"/>
      <c r="J116" s="181"/>
      <c r="K116" s="181"/>
      <c r="L116" s="181"/>
    </row>
    <row r="117" spans="1:12" s="21" customFormat="1" ht="15.6" hidden="1" customHeight="1" outlineLevel="1" x14ac:dyDescent="0.25">
      <c r="A117" s="131"/>
      <c r="B117" s="125"/>
      <c r="C117" s="95"/>
      <c r="D117" s="130"/>
      <c r="E117" s="181"/>
      <c r="F117" s="181"/>
      <c r="G117" s="181"/>
      <c r="H117" s="181"/>
      <c r="I117" s="181"/>
      <c r="J117" s="181"/>
      <c r="K117" s="181"/>
      <c r="L117" s="181"/>
    </row>
    <row r="118" spans="1:12" s="21" customFormat="1" ht="15.6" hidden="1" customHeight="1" outlineLevel="1" x14ac:dyDescent="0.25">
      <c r="A118" s="128"/>
      <c r="B118" s="129"/>
      <c r="C118" s="95"/>
      <c r="D118" s="132"/>
      <c r="E118" s="181"/>
      <c r="F118" s="181"/>
      <c r="G118" s="181"/>
      <c r="H118" s="181"/>
      <c r="I118" s="181"/>
      <c r="J118" s="181"/>
      <c r="K118" s="181"/>
      <c r="L118" s="181"/>
    </row>
    <row r="119" spans="1:12" s="21" customFormat="1" collapsed="1" x14ac:dyDescent="0.25">
      <c r="A119" s="126">
        <f>IF(A114="","",IF(A114+1&lt;=$D$284,A114+1,""))</f>
        <v>21</v>
      </c>
      <c r="B119" s="127" t="str">
        <f>IF(A119="","",IF(B114="Po","Ut",IF(B114="Ut","St",IF(B114="St","Št",IF(B114="Št","Pi",IF(B114="Pi","So",IF(B114="So","Ne",IF(B114="Ne","Po",""))))))))</f>
        <v>Ut</v>
      </c>
      <c r="C119" s="122"/>
      <c r="D119" s="95">
        <f>SUM(C119:C123)</f>
        <v>0.3125</v>
      </c>
      <c r="E119" s="180"/>
      <c r="F119" s="180"/>
      <c r="G119" s="180"/>
      <c r="H119" s="180"/>
      <c r="I119" s="180"/>
      <c r="J119" s="180"/>
      <c r="K119" s="180"/>
      <c r="L119" s="180"/>
    </row>
    <row r="120" spans="1:12" s="21" customFormat="1" ht="15" customHeight="1" x14ac:dyDescent="0.25">
      <c r="A120" s="131"/>
      <c r="B120" s="125"/>
      <c r="C120" s="107">
        <v>0.3125</v>
      </c>
      <c r="D120" s="130"/>
      <c r="E120" s="181" t="s">
        <v>112</v>
      </c>
      <c r="F120" s="181"/>
      <c r="G120" s="181"/>
      <c r="H120" s="181"/>
      <c r="I120" s="181"/>
      <c r="J120" s="181"/>
      <c r="K120" s="181"/>
      <c r="L120" s="181"/>
    </row>
    <row r="121" spans="1:12" s="21" customFormat="1" ht="15.6" hidden="1" customHeight="1" outlineLevel="1" x14ac:dyDescent="0.25">
      <c r="A121" s="131"/>
      <c r="B121" s="125"/>
      <c r="C121" s="95"/>
      <c r="D121" s="130"/>
      <c r="E121" s="181"/>
      <c r="F121" s="181"/>
      <c r="G121" s="181"/>
      <c r="H121" s="181"/>
      <c r="I121" s="181"/>
      <c r="J121" s="181"/>
      <c r="K121" s="181"/>
      <c r="L121" s="181"/>
    </row>
    <row r="122" spans="1:12" s="21" customFormat="1" ht="15.6" hidden="1" customHeight="1" outlineLevel="1" x14ac:dyDescent="0.25">
      <c r="A122" s="131"/>
      <c r="B122" s="125"/>
      <c r="C122" s="95"/>
      <c r="D122" s="130"/>
      <c r="E122" s="181"/>
      <c r="F122" s="181"/>
      <c r="G122" s="181"/>
      <c r="H122" s="181"/>
      <c r="I122" s="181"/>
      <c r="J122" s="181"/>
      <c r="K122" s="181"/>
      <c r="L122" s="181"/>
    </row>
    <row r="123" spans="1:12" s="21" customFormat="1" ht="15.6" hidden="1" customHeight="1" outlineLevel="1" x14ac:dyDescent="0.25">
      <c r="A123" s="128"/>
      <c r="B123" s="129"/>
      <c r="C123" s="95"/>
      <c r="D123" s="132"/>
      <c r="E123" s="181"/>
      <c r="F123" s="181"/>
      <c r="G123" s="181"/>
      <c r="H123" s="181"/>
      <c r="I123" s="181"/>
      <c r="J123" s="181"/>
      <c r="K123" s="181"/>
      <c r="L123" s="181"/>
    </row>
    <row r="124" spans="1:12" s="35" customFormat="1" collapsed="1" x14ac:dyDescent="0.2">
      <c r="A124" s="126">
        <f>IF(A119="","",IF(A119+1&lt;=$D$284,A119+1,""))</f>
        <v>22</v>
      </c>
      <c r="B124" s="127" t="str">
        <f>IF(A124="","",IF(B119="Po","Ut",IF(B119="Ut","St",IF(B119="St","Št",IF(B119="Št","Pi",IF(B119="Pi","So",IF(B119="So","Ne",IF(B119="Ne","Po",""))))))))</f>
        <v>St</v>
      </c>
      <c r="C124" s="122"/>
      <c r="D124" s="95">
        <f>SUM(C124:C128)</f>
        <v>0.33333333333333337</v>
      </c>
      <c r="E124" s="180"/>
      <c r="F124" s="180"/>
      <c r="G124" s="180"/>
      <c r="H124" s="180"/>
      <c r="I124" s="180"/>
      <c r="J124" s="180"/>
      <c r="K124" s="180"/>
      <c r="L124" s="180"/>
    </row>
    <row r="125" spans="1:12" s="35" customFormat="1" ht="15" customHeight="1" x14ac:dyDescent="0.2">
      <c r="A125" s="131"/>
      <c r="B125" s="125"/>
      <c r="C125" s="107">
        <v>0.29166666666666669</v>
      </c>
      <c r="D125" s="130"/>
      <c r="E125" s="181" t="s">
        <v>112</v>
      </c>
      <c r="F125" s="181"/>
      <c r="G125" s="181"/>
      <c r="H125" s="181"/>
      <c r="I125" s="181"/>
      <c r="J125" s="181"/>
      <c r="K125" s="181"/>
      <c r="L125" s="181"/>
    </row>
    <row r="126" spans="1:12" s="35" customFormat="1" ht="15.6" customHeight="1" outlineLevel="1" x14ac:dyDescent="0.2">
      <c r="A126" s="131"/>
      <c r="B126" s="125"/>
      <c r="C126" s="95">
        <v>4.1666666666666664E-2</v>
      </c>
      <c r="D126" s="130"/>
      <c r="E126" s="181" t="s">
        <v>118</v>
      </c>
      <c r="F126" s="181"/>
      <c r="G126" s="181"/>
      <c r="H126" s="181"/>
      <c r="I126" s="181"/>
      <c r="J126" s="181"/>
      <c r="K126" s="181"/>
      <c r="L126" s="181"/>
    </row>
    <row r="127" spans="1:12" s="35" customFormat="1" ht="15.6" customHeight="1" outlineLevel="1" x14ac:dyDescent="0.2">
      <c r="A127" s="131"/>
      <c r="B127" s="125"/>
      <c r="C127" s="95"/>
      <c r="D127" s="130"/>
      <c r="E127" s="181"/>
      <c r="F127" s="181"/>
      <c r="G127" s="181"/>
      <c r="H127" s="181"/>
      <c r="I127" s="181"/>
      <c r="J127" s="181"/>
      <c r="K127" s="181"/>
      <c r="L127" s="181"/>
    </row>
    <row r="128" spans="1:12" s="35" customFormat="1" ht="15.6" customHeight="1" outlineLevel="1" x14ac:dyDescent="0.2">
      <c r="A128" s="128"/>
      <c r="B128" s="129"/>
      <c r="C128" s="95"/>
      <c r="D128" s="132"/>
      <c r="E128" s="181"/>
      <c r="F128" s="181"/>
      <c r="G128" s="181"/>
      <c r="H128" s="181"/>
      <c r="I128" s="181"/>
      <c r="J128" s="181"/>
      <c r="K128" s="181"/>
      <c r="L128" s="181"/>
    </row>
    <row r="129" spans="1:12" s="21" customFormat="1" x14ac:dyDescent="0.25">
      <c r="A129" s="126">
        <f>IF(A124="","",IF(A124+1&lt;=$D$284,A124+1,""))</f>
        <v>23</v>
      </c>
      <c r="B129" s="127" t="str">
        <f>IF(A129="","",IF(B124="Po","Ut",IF(B124="Ut","St",IF(B124="St","Št",IF(B124="Št","Pi",IF(B124="Pi","So",IF(B124="So","Ne",IF(B124="Ne","Po",""))))))))</f>
        <v>Št</v>
      </c>
      <c r="C129" s="122"/>
      <c r="D129" s="95">
        <f>SUM(C129:C133)</f>
        <v>0.3125</v>
      </c>
      <c r="E129" s="180"/>
      <c r="F129" s="180"/>
      <c r="G129" s="180"/>
      <c r="H129" s="180"/>
      <c r="I129" s="180"/>
      <c r="J129" s="180"/>
      <c r="K129" s="180"/>
      <c r="L129" s="180"/>
    </row>
    <row r="130" spans="1:12" s="21" customFormat="1" ht="15" customHeight="1" x14ac:dyDescent="0.25">
      <c r="A130" s="131"/>
      <c r="B130" s="125"/>
      <c r="C130" s="107">
        <v>0.3125</v>
      </c>
      <c r="D130" s="130"/>
      <c r="E130" s="181" t="s">
        <v>112</v>
      </c>
      <c r="F130" s="181"/>
      <c r="G130" s="181"/>
      <c r="H130" s="181"/>
      <c r="I130" s="181"/>
      <c r="J130" s="181"/>
      <c r="K130" s="181"/>
      <c r="L130" s="181"/>
    </row>
    <row r="131" spans="1:12" s="21" customFormat="1" ht="15.6" hidden="1" customHeight="1" outlineLevel="1" x14ac:dyDescent="0.25">
      <c r="A131" s="131"/>
      <c r="B131" s="125"/>
      <c r="C131" s="95"/>
      <c r="D131" s="130"/>
      <c r="E131" s="181"/>
      <c r="F131" s="181"/>
      <c r="G131" s="181"/>
      <c r="H131" s="181"/>
      <c r="I131" s="181"/>
      <c r="J131" s="181"/>
      <c r="K131" s="181"/>
      <c r="L131" s="181"/>
    </row>
    <row r="132" spans="1:12" s="21" customFormat="1" ht="15.6" hidden="1" customHeight="1" outlineLevel="1" x14ac:dyDescent="0.25">
      <c r="A132" s="131"/>
      <c r="B132" s="125"/>
      <c r="C132" s="95"/>
      <c r="D132" s="130"/>
      <c r="E132" s="181"/>
      <c r="F132" s="181"/>
      <c r="G132" s="181"/>
      <c r="H132" s="181"/>
      <c r="I132" s="181"/>
      <c r="J132" s="181"/>
      <c r="K132" s="181"/>
      <c r="L132" s="181"/>
    </row>
    <row r="133" spans="1:12" s="21" customFormat="1" ht="15.6" hidden="1" customHeight="1" outlineLevel="1" x14ac:dyDescent="0.25">
      <c r="A133" s="128"/>
      <c r="B133" s="129"/>
      <c r="C133" s="95"/>
      <c r="D133" s="132"/>
      <c r="E133" s="181"/>
      <c r="F133" s="181"/>
      <c r="G133" s="181"/>
      <c r="H133" s="181"/>
      <c r="I133" s="181"/>
      <c r="J133" s="181"/>
      <c r="K133" s="181"/>
      <c r="L133" s="181"/>
    </row>
    <row r="134" spans="1:12" s="21" customFormat="1" collapsed="1" x14ac:dyDescent="0.25">
      <c r="A134" s="126">
        <f>IF(A129="","",IF(A129+1&lt;=$D$284,A129+1,""))</f>
        <v>24</v>
      </c>
      <c r="B134" s="127" t="str">
        <f>IF(A134="","",IF(B129="Po","Ut",IF(B129="Ut","St",IF(B129="St","Št",IF(B129="Št","Pi",IF(B129="Pi","So",IF(B129="So","Ne",IF(B129="Ne","Po",""))))))))</f>
        <v>Pi</v>
      </c>
      <c r="C134" s="122"/>
      <c r="D134" s="95">
        <f>SUM(C134:C138)</f>
        <v>0.25</v>
      </c>
      <c r="E134" s="180"/>
      <c r="F134" s="180"/>
      <c r="G134" s="180"/>
      <c r="H134" s="180"/>
      <c r="I134" s="180"/>
      <c r="J134" s="180"/>
      <c r="K134" s="180"/>
      <c r="L134" s="180"/>
    </row>
    <row r="135" spans="1:12" s="21" customFormat="1" ht="15" customHeight="1" x14ac:dyDescent="0.25">
      <c r="A135" s="131"/>
      <c r="B135" s="125"/>
      <c r="C135" s="107">
        <v>0.25</v>
      </c>
      <c r="D135" s="130"/>
      <c r="E135" s="181" t="s">
        <v>112</v>
      </c>
      <c r="F135" s="181"/>
      <c r="G135" s="181"/>
      <c r="H135" s="181"/>
      <c r="I135" s="181"/>
      <c r="J135" s="181"/>
      <c r="K135" s="181"/>
      <c r="L135" s="181"/>
    </row>
    <row r="136" spans="1:12" s="21" customFormat="1" ht="15.6" hidden="1" customHeight="1" outlineLevel="1" x14ac:dyDescent="0.25">
      <c r="A136" s="131"/>
      <c r="B136" s="125"/>
      <c r="C136" s="95"/>
      <c r="D136" s="130"/>
      <c r="E136" s="181"/>
      <c r="F136" s="181"/>
      <c r="G136" s="181"/>
      <c r="H136" s="181"/>
      <c r="I136" s="181"/>
      <c r="J136" s="181"/>
      <c r="K136" s="181"/>
      <c r="L136" s="181"/>
    </row>
    <row r="137" spans="1:12" s="21" customFormat="1" ht="15.6" hidden="1" customHeight="1" outlineLevel="1" x14ac:dyDescent="0.25">
      <c r="A137" s="131"/>
      <c r="B137" s="125"/>
      <c r="C137" s="95"/>
      <c r="D137" s="130"/>
      <c r="E137" s="181"/>
      <c r="F137" s="181"/>
      <c r="G137" s="181"/>
      <c r="H137" s="181"/>
      <c r="I137" s="181"/>
      <c r="J137" s="181"/>
      <c r="K137" s="181"/>
      <c r="L137" s="181"/>
    </row>
    <row r="138" spans="1:12" s="21" customFormat="1" ht="15.6" hidden="1" customHeight="1" outlineLevel="1" x14ac:dyDescent="0.25">
      <c r="A138" s="128"/>
      <c r="B138" s="129"/>
      <c r="C138" s="95"/>
      <c r="D138" s="132"/>
      <c r="E138" s="181"/>
      <c r="F138" s="181"/>
      <c r="G138" s="181"/>
      <c r="H138" s="181"/>
      <c r="I138" s="181"/>
      <c r="J138" s="181"/>
      <c r="K138" s="181"/>
      <c r="L138" s="181"/>
    </row>
    <row r="139" spans="1:12" s="21" customFormat="1" collapsed="1" x14ac:dyDescent="0.25">
      <c r="A139" s="126">
        <f>IF(A134="","",IF(A134+1&lt;=$D$284,A134+1,""))</f>
        <v>25</v>
      </c>
      <c r="B139" s="127" t="str">
        <f>IF(A139="","",IF(B134="Po","Ut",IF(B134="Ut","St",IF(B134="St","Št",IF(B134="Št","Pi",IF(B134="Pi","So",IF(B134="So","Ne",IF(B134="Ne","Po",""))))))))</f>
        <v>So</v>
      </c>
      <c r="C139" s="122"/>
      <c r="D139" s="95">
        <f>SUM(C139:C143)</f>
        <v>0</v>
      </c>
      <c r="E139" s="180"/>
      <c r="F139" s="180"/>
      <c r="G139" s="180"/>
      <c r="H139" s="180"/>
      <c r="I139" s="180"/>
      <c r="J139" s="180"/>
      <c r="K139" s="180"/>
      <c r="L139" s="180"/>
    </row>
    <row r="140" spans="1:12" s="21" customFormat="1" x14ac:dyDescent="0.25">
      <c r="A140" s="131"/>
      <c r="B140" s="125"/>
      <c r="C140" s="107"/>
      <c r="D140" s="130"/>
      <c r="E140" s="181"/>
      <c r="F140" s="181"/>
      <c r="G140" s="181"/>
      <c r="H140" s="181"/>
      <c r="I140" s="181"/>
      <c r="J140" s="181"/>
      <c r="K140" s="181"/>
      <c r="L140" s="181"/>
    </row>
    <row r="141" spans="1:12" s="21" customFormat="1" ht="15.6" hidden="1" customHeight="1" outlineLevel="1" x14ac:dyDescent="0.25">
      <c r="A141" s="131"/>
      <c r="B141" s="125"/>
      <c r="C141" s="95"/>
      <c r="D141" s="130"/>
      <c r="E141" s="181"/>
      <c r="F141" s="181"/>
      <c r="G141" s="181"/>
      <c r="H141" s="181"/>
      <c r="I141" s="181"/>
      <c r="J141" s="181"/>
      <c r="K141" s="181"/>
      <c r="L141" s="181"/>
    </row>
    <row r="142" spans="1:12" s="21" customFormat="1" ht="15.6" hidden="1" customHeight="1" outlineLevel="1" x14ac:dyDescent="0.25">
      <c r="A142" s="131"/>
      <c r="B142" s="125"/>
      <c r="C142" s="95"/>
      <c r="D142" s="130"/>
      <c r="E142" s="181"/>
      <c r="F142" s="181"/>
      <c r="G142" s="181"/>
      <c r="H142" s="181"/>
      <c r="I142" s="181"/>
      <c r="J142" s="181"/>
      <c r="K142" s="181"/>
      <c r="L142" s="181"/>
    </row>
    <row r="143" spans="1:12" s="21" customFormat="1" ht="15.6" hidden="1" customHeight="1" outlineLevel="1" x14ac:dyDescent="0.25">
      <c r="A143" s="128"/>
      <c r="B143" s="129"/>
      <c r="C143" s="95"/>
      <c r="D143" s="132"/>
      <c r="E143" s="181"/>
      <c r="F143" s="181"/>
      <c r="G143" s="181"/>
      <c r="H143" s="181"/>
      <c r="I143" s="181"/>
      <c r="J143" s="181"/>
      <c r="K143" s="181"/>
      <c r="L143" s="181"/>
    </row>
    <row r="144" spans="1:12" s="21" customFormat="1" collapsed="1" x14ac:dyDescent="0.25">
      <c r="A144" s="126">
        <f>IF(A139="","",IF(A139+1&lt;=$D$284,A139+1,""))</f>
        <v>26</v>
      </c>
      <c r="B144" s="127" t="str">
        <f>IF(A144="","",IF(B139="Po","Ut",IF(B139="Ut","St",IF(B139="St","Št",IF(B139="Št","Pi",IF(B139="Pi","So",IF(B139="So","Ne",IF(B139="Ne","Po",""))))))))</f>
        <v>Ne</v>
      </c>
      <c r="C144" s="122"/>
      <c r="D144" s="95">
        <f>SUM(C144:C148)</f>
        <v>0</v>
      </c>
      <c r="E144" s="180"/>
      <c r="F144" s="180"/>
      <c r="G144" s="180"/>
      <c r="H144" s="180"/>
      <c r="I144" s="180"/>
      <c r="J144" s="180"/>
      <c r="K144" s="180"/>
      <c r="L144" s="180"/>
    </row>
    <row r="145" spans="1:12" s="21" customFormat="1" ht="15" customHeight="1" x14ac:dyDescent="0.25">
      <c r="A145" s="131"/>
      <c r="B145" s="125"/>
      <c r="C145" s="107"/>
      <c r="D145" s="130"/>
      <c r="E145" s="181"/>
      <c r="F145" s="181"/>
      <c r="G145" s="181"/>
      <c r="H145" s="181"/>
      <c r="I145" s="181"/>
      <c r="J145" s="181"/>
      <c r="K145" s="181"/>
      <c r="L145" s="181"/>
    </row>
    <row r="146" spans="1:12" s="21" customFormat="1" ht="15.6" hidden="1" customHeight="1" outlineLevel="1" x14ac:dyDescent="0.25">
      <c r="A146" s="131"/>
      <c r="B146" s="125"/>
      <c r="C146" s="95"/>
      <c r="D146" s="130"/>
      <c r="E146" s="181"/>
      <c r="F146" s="181"/>
      <c r="G146" s="181"/>
      <c r="H146" s="181"/>
      <c r="I146" s="181"/>
      <c r="J146" s="181"/>
      <c r="K146" s="181"/>
      <c r="L146" s="181"/>
    </row>
    <row r="147" spans="1:12" s="21" customFormat="1" ht="15.6" hidden="1" customHeight="1" outlineLevel="1" x14ac:dyDescent="0.25">
      <c r="A147" s="131"/>
      <c r="B147" s="125"/>
      <c r="C147" s="95"/>
      <c r="D147" s="130"/>
      <c r="E147" s="181"/>
      <c r="F147" s="181"/>
      <c r="G147" s="181"/>
      <c r="H147" s="181"/>
      <c r="I147" s="181"/>
      <c r="J147" s="181"/>
      <c r="K147" s="181"/>
      <c r="L147" s="181"/>
    </row>
    <row r="148" spans="1:12" s="21" customFormat="1" ht="15.6" hidden="1" customHeight="1" outlineLevel="1" x14ac:dyDescent="0.25">
      <c r="A148" s="128"/>
      <c r="B148" s="129"/>
      <c r="C148" s="95"/>
      <c r="D148" s="132"/>
      <c r="E148" s="181"/>
      <c r="F148" s="181"/>
      <c r="G148" s="181"/>
      <c r="H148" s="181"/>
      <c r="I148" s="181"/>
      <c r="J148" s="181"/>
      <c r="K148" s="181"/>
      <c r="L148" s="181"/>
    </row>
    <row r="149" spans="1:12" s="21" customFormat="1" collapsed="1" x14ac:dyDescent="0.25">
      <c r="A149" s="126">
        <f>IF(A144="","",IF(A144+1&lt;=$D$284,A144+1,""))</f>
        <v>27</v>
      </c>
      <c r="B149" s="127" t="str">
        <f>IF(A149="","",IF(B144="Po","Ut",IF(B144="Ut","St",IF(B144="St","Št",IF(B144="Št","Pi",IF(B144="Pi","So",IF(B144="So","Ne",IF(B144="Ne","Po",""))))))))</f>
        <v>Po</v>
      </c>
      <c r="C149" s="122"/>
      <c r="D149" s="95">
        <f>SUM(C149:C153)</f>
        <v>0.3125</v>
      </c>
      <c r="E149" s="180"/>
      <c r="F149" s="180"/>
      <c r="G149" s="180"/>
      <c r="H149" s="180"/>
      <c r="I149" s="180"/>
      <c r="J149" s="180"/>
      <c r="K149" s="180"/>
      <c r="L149" s="180"/>
    </row>
    <row r="150" spans="1:12" s="21" customFormat="1" ht="15" customHeight="1" x14ac:dyDescent="0.25">
      <c r="A150" s="131"/>
      <c r="B150" s="125"/>
      <c r="C150" s="107">
        <v>0.20833333333333334</v>
      </c>
      <c r="D150" s="130"/>
      <c r="E150" s="181" t="s">
        <v>112</v>
      </c>
      <c r="F150" s="181"/>
      <c r="G150" s="181"/>
      <c r="H150" s="181"/>
      <c r="I150" s="181"/>
      <c r="J150" s="181"/>
      <c r="K150" s="181"/>
      <c r="L150" s="181"/>
    </row>
    <row r="151" spans="1:12" s="21" customFormat="1" ht="15.6" customHeight="1" outlineLevel="1" x14ac:dyDescent="0.25">
      <c r="A151" s="131"/>
      <c r="B151" s="125"/>
      <c r="C151" s="95">
        <v>0.10416666666666667</v>
      </c>
      <c r="D151" s="130"/>
      <c r="E151" s="181" t="s">
        <v>98</v>
      </c>
      <c r="F151" s="181"/>
      <c r="G151" s="181"/>
      <c r="H151" s="181"/>
      <c r="I151" s="181"/>
      <c r="J151" s="181"/>
      <c r="K151" s="181"/>
      <c r="L151" s="181"/>
    </row>
    <row r="152" spans="1:12" s="21" customFormat="1" ht="15.6" customHeight="1" outlineLevel="1" x14ac:dyDescent="0.25">
      <c r="A152" s="131"/>
      <c r="B152" s="125"/>
      <c r="C152" s="95"/>
      <c r="D152" s="130"/>
      <c r="E152" s="181"/>
      <c r="F152" s="181"/>
      <c r="G152" s="181"/>
      <c r="H152" s="181"/>
      <c r="I152" s="181"/>
      <c r="J152" s="181"/>
      <c r="K152" s="181"/>
      <c r="L152" s="181"/>
    </row>
    <row r="153" spans="1:12" s="21" customFormat="1" ht="15.6" customHeight="1" outlineLevel="1" x14ac:dyDescent="0.25">
      <c r="A153" s="128"/>
      <c r="B153" s="129"/>
      <c r="C153" s="95"/>
      <c r="D153" s="132"/>
      <c r="E153" s="181"/>
      <c r="F153" s="181"/>
      <c r="G153" s="181"/>
      <c r="H153" s="181"/>
      <c r="I153" s="181"/>
      <c r="J153" s="181"/>
      <c r="K153" s="181"/>
      <c r="L153" s="181"/>
    </row>
    <row r="154" spans="1:12" s="21" customFormat="1" x14ac:dyDescent="0.25">
      <c r="A154" s="126">
        <f>IF(A149="","",IF(A149+1&lt;=$D$284,A149+1,""))</f>
        <v>28</v>
      </c>
      <c r="B154" s="127" t="str">
        <f>IF(A154="","",IF(B149="Po","Ut",IF(B149="Ut","St",IF(B149="St","Št",IF(B149="Št","Pi",IF(B149="Pi","So",IF(B149="So","Ne",IF(B149="Ne","Po",""))))))))</f>
        <v>Ut</v>
      </c>
      <c r="C154" s="122"/>
      <c r="D154" s="95">
        <f>SUM(C154:C158)</f>
        <v>0.3125</v>
      </c>
      <c r="E154" s="180"/>
      <c r="F154" s="180"/>
      <c r="G154" s="180"/>
      <c r="H154" s="180"/>
      <c r="I154" s="180"/>
      <c r="J154" s="180"/>
      <c r="K154" s="180"/>
      <c r="L154" s="180"/>
    </row>
    <row r="155" spans="1:12" s="21" customFormat="1" x14ac:dyDescent="0.25">
      <c r="A155" s="131"/>
      <c r="B155" s="125"/>
      <c r="C155" s="107">
        <v>8.3333333333333329E-2</v>
      </c>
      <c r="D155" s="130"/>
      <c r="E155" s="181" t="s">
        <v>99</v>
      </c>
      <c r="F155" s="181"/>
      <c r="G155" s="181"/>
      <c r="H155" s="181"/>
      <c r="I155" s="181"/>
      <c r="J155" s="181"/>
      <c r="K155" s="181"/>
      <c r="L155" s="181"/>
    </row>
    <row r="156" spans="1:12" s="21" customFormat="1" ht="15.6" customHeight="1" outlineLevel="1" x14ac:dyDescent="0.25">
      <c r="A156" s="131"/>
      <c r="B156" s="125"/>
      <c r="C156" s="95">
        <v>6.25E-2</v>
      </c>
      <c r="D156" s="130"/>
      <c r="E156" s="181" t="s">
        <v>112</v>
      </c>
      <c r="F156" s="181"/>
      <c r="G156" s="181"/>
      <c r="H156" s="181"/>
      <c r="I156" s="181"/>
      <c r="J156" s="181"/>
      <c r="K156" s="181"/>
      <c r="L156" s="181"/>
    </row>
    <row r="157" spans="1:12" s="21" customFormat="1" ht="15.6" customHeight="1" outlineLevel="1" x14ac:dyDescent="0.25">
      <c r="A157" s="131"/>
      <c r="B157" s="125"/>
      <c r="C157" s="95">
        <v>0.16666666666666666</v>
      </c>
      <c r="D157" s="130"/>
      <c r="E157" s="181" t="s">
        <v>138</v>
      </c>
      <c r="F157" s="181"/>
      <c r="G157" s="181"/>
      <c r="H157" s="181"/>
      <c r="I157" s="181"/>
      <c r="J157" s="181"/>
      <c r="K157" s="181"/>
      <c r="L157" s="181"/>
    </row>
    <row r="158" spans="1:12" s="21" customFormat="1" ht="15.6" customHeight="1" outlineLevel="1" x14ac:dyDescent="0.25">
      <c r="A158" s="128"/>
      <c r="B158" s="129"/>
      <c r="C158" s="95"/>
      <c r="D158" s="132"/>
      <c r="E158" s="181"/>
      <c r="F158" s="181"/>
      <c r="G158" s="181"/>
      <c r="H158" s="181"/>
      <c r="I158" s="181"/>
      <c r="J158" s="181"/>
      <c r="K158" s="181"/>
      <c r="L158" s="181"/>
    </row>
    <row r="159" spans="1:12" s="21" customFormat="1" x14ac:dyDescent="0.25">
      <c r="A159" s="126">
        <f>IF(A154="","",IF(A154+1&lt;=$D$284,A154+1,""))</f>
        <v>29</v>
      </c>
      <c r="B159" s="127" t="str">
        <f>IF(A159="","",IF(B154="Po","Ut",IF(B154="Ut","St",IF(B154="St","Št",IF(B154="Št","Pi",IF(B154="Pi","So",IF(B154="So","Ne",IF(B154="Ne","Po",""))))))))</f>
        <v>St</v>
      </c>
      <c r="C159" s="122"/>
      <c r="D159" s="95">
        <f>SUM(C159:C163)</f>
        <v>0.3125</v>
      </c>
      <c r="E159" s="180"/>
      <c r="F159" s="180"/>
      <c r="G159" s="180"/>
      <c r="H159" s="180"/>
      <c r="I159" s="180"/>
      <c r="J159" s="180"/>
      <c r="K159" s="180"/>
      <c r="L159" s="180"/>
    </row>
    <row r="160" spans="1:12" s="21" customFormat="1" ht="15" customHeight="1" x14ac:dyDescent="0.25">
      <c r="A160" s="131"/>
      <c r="B160" s="125"/>
      <c r="C160" s="107">
        <v>0.3125</v>
      </c>
      <c r="D160" s="130"/>
      <c r="E160" s="181" t="s">
        <v>112</v>
      </c>
      <c r="F160" s="181"/>
      <c r="G160" s="181"/>
      <c r="H160" s="181"/>
      <c r="I160" s="181"/>
      <c r="J160" s="181"/>
      <c r="K160" s="181"/>
      <c r="L160" s="181"/>
    </row>
    <row r="161" spans="1:16" s="21" customFormat="1" ht="15.6" hidden="1" customHeight="1" outlineLevel="1" x14ac:dyDescent="0.25">
      <c r="A161" s="131"/>
      <c r="B161" s="125"/>
      <c r="C161" s="95"/>
      <c r="D161" s="130"/>
      <c r="E161" s="181"/>
      <c r="F161" s="181"/>
      <c r="G161" s="181"/>
      <c r="H161" s="181"/>
      <c r="I161" s="181"/>
      <c r="J161" s="181"/>
      <c r="K161" s="181"/>
      <c r="L161" s="181"/>
    </row>
    <row r="162" spans="1:16" s="21" customFormat="1" ht="15.6" hidden="1" customHeight="1" outlineLevel="1" x14ac:dyDescent="0.25">
      <c r="A162" s="131"/>
      <c r="B162" s="125"/>
      <c r="C162" s="95"/>
      <c r="D162" s="130"/>
      <c r="E162" s="181"/>
      <c r="F162" s="181"/>
      <c r="G162" s="181"/>
      <c r="H162" s="181"/>
      <c r="I162" s="181"/>
      <c r="J162" s="181"/>
      <c r="K162" s="181"/>
      <c r="L162" s="181"/>
    </row>
    <row r="163" spans="1:16" s="21" customFormat="1" ht="15.6" hidden="1" customHeight="1" outlineLevel="1" x14ac:dyDescent="0.25">
      <c r="A163" s="128"/>
      <c r="B163" s="129"/>
      <c r="C163" s="95"/>
      <c r="D163" s="132"/>
      <c r="E163" s="181"/>
      <c r="F163" s="181"/>
      <c r="G163" s="181"/>
      <c r="H163" s="181"/>
      <c r="I163" s="181"/>
      <c r="J163" s="181"/>
      <c r="K163" s="181"/>
      <c r="L163" s="181"/>
    </row>
    <row r="164" spans="1:16" s="21" customFormat="1" collapsed="1" x14ac:dyDescent="0.25">
      <c r="A164" s="126">
        <f>IF(A159="","",IF(A159+1&lt;=$D$284,A159+1,""))</f>
        <v>30</v>
      </c>
      <c r="B164" s="127" t="str">
        <f>IF(A164="","",IF(B159="Po","Ut",IF(B159="Ut","St",IF(B159="St","Št",IF(B159="Št","Pi",IF(B159="Pi","So",IF(B159="So","Ne",IF(B159="Ne","Po",""))))))))</f>
        <v>Št</v>
      </c>
      <c r="C164" s="122"/>
      <c r="D164" s="95">
        <f>SUM(C164:C168)</f>
        <v>0.3125</v>
      </c>
      <c r="E164" s="180"/>
      <c r="F164" s="180"/>
      <c r="G164" s="180"/>
      <c r="H164" s="180"/>
      <c r="I164" s="180"/>
      <c r="J164" s="180"/>
      <c r="K164" s="180"/>
      <c r="L164" s="180"/>
    </row>
    <row r="165" spans="1:16" s="21" customFormat="1" ht="15" customHeight="1" x14ac:dyDescent="0.25">
      <c r="A165" s="131"/>
      <c r="B165" s="125"/>
      <c r="C165" s="107">
        <v>0.3125</v>
      </c>
      <c r="D165" s="130"/>
      <c r="E165" s="181" t="s">
        <v>112</v>
      </c>
      <c r="F165" s="181"/>
      <c r="G165" s="181"/>
      <c r="H165" s="181"/>
      <c r="I165" s="181"/>
      <c r="J165" s="181"/>
      <c r="K165" s="181"/>
      <c r="L165" s="181"/>
    </row>
    <row r="166" spans="1:16" s="21" customFormat="1" ht="15.6" hidden="1" customHeight="1" outlineLevel="1" x14ac:dyDescent="0.25">
      <c r="A166" s="131"/>
      <c r="B166" s="125"/>
      <c r="C166" s="95"/>
      <c r="D166" s="130"/>
      <c r="E166" s="181"/>
      <c r="F166" s="181"/>
      <c r="G166" s="181"/>
      <c r="H166" s="181"/>
      <c r="I166" s="181"/>
      <c r="J166" s="181"/>
      <c r="K166" s="181"/>
      <c r="L166" s="181"/>
    </row>
    <row r="167" spans="1:16" s="21" customFormat="1" ht="15.6" hidden="1" customHeight="1" outlineLevel="1" x14ac:dyDescent="0.25">
      <c r="A167" s="131"/>
      <c r="B167" s="125"/>
      <c r="C167" s="95"/>
      <c r="D167" s="130"/>
      <c r="E167" s="181"/>
      <c r="F167" s="181"/>
      <c r="G167" s="181"/>
      <c r="H167" s="181"/>
      <c r="I167" s="181"/>
      <c r="J167" s="181"/>
      <c r="K167" s="181"/>
      <c r="L167" s="181"/>
    </row>
    <row r="168" spans="1:16" s="21" customFormat="1" ht="15.6" hidden="1" customHeight="1" outlineLevel="1" x14ac:dyDescent="0.25">
      <c r="A168" s="128"/>
      <c r="B168" s="129"/>
      <c r="C168" s="95"/>
      <c r="D168" s="132"/>
      <c r="E168" s="181"/>
      <c r="F168" s="181"/>
      <c r="G168" s="181"/>
      <c r="H168" s="181"/>
      <c r="I168" s="181"/>
      <c r="J168" s="181"/>
      <c r="K168" s="181"/>
      <c r="L168" s="181"/>
    </row>
    <row r="169" spans="1:16" s="21" customFormat="1" collapsed="1" x14ac:dyDescent="0.25">
      <c r="A169" s="126" t="str">
        <f>IF(A164="","",IF(A164+1&lt;=$D$284,A164+1,""))</f>
        <v/>
      </c>
      <c r="B169" s="127" t="str">
        <f>IF(A169="","",IF(B164="Po","Ut",IF(B164="Ut","St",IF(B164="St","Št",IF(B164="Št","Pi",IF(B164="Pi","So",IF(B164="So","Ne",IF(B164="Ne","Po",""))))))))</f>
        <v/>
      </c>
      <c r="C169" s="122"/>
      <c r="D169" s="95">
        <f>SUM(C169:C173)</f>
        <v>0</v>
      </c>
      <c r="E169" s="180"/>
      <c r="F169" s="180"/>
      <c r="G169" s="180"/>
      <c r="H169" s="180"/>
      <c r="I169" s="180"/>
      <c r="J169" s="180"/>
      <c r="K169" s="180"/>
      <c r="L169" s="180"/>
    </row>
    <row r="170" spans="1:16" s="21" customFormat="1" ht="15.75" thickBot="1" x14ac:dyDescent="0.3">
      <c r="A170" s="131"/>
      <c r="B170" s="125"/>
      <c r="C170" s="107"/>
      <c r="D170" s="130"/>
      <c r="E170" s="181"/>
      <c r="F170" s="181"/>
      <c r="G170" s="181"/>
      <c r="H170" s="181"/>
      <c r="I170" s="181"/>
      <c r="J170" s="181"/>
      <c r="K170" s="181"/>
      <c r="L170" s="181"/>
    </row>
    <row r="171" spans="1:16" s="21" customFormat="1" hidden="1" outlineLevel="1" x14ac:dyDescent="0.25">
      <c r="A171" s="131"/>
      <c r="B171" s="125"/>
      <c r="C171" s="95"/>
      <c r="D171" s="130"/>
      <c r="E171" s="181"/>
      <c r="F171" s="181"/>
      <c r="G171" s="181"/>
      <c r="H171" s="181"/>
      <c r="I171" s="181"/>
      <c r="J171" s="181"/>
      <c r="K171" s="181"/>
      <c r="L171" s="181"/>
    </row>
    <row r="172" spans="1:16" s="21" customFormat="1" hidden="1" outlineLevel="1" x14ac:dyDescent="0.25">
      <c r="A172" s="131"/>
      <c r="B172" s="125"/>
      <c r="C172" s="95"/>
      <c r="D172" s="130"/>
      <c r="E172" s="181"/>
      <c r="F172" s="181"/>
      <c r="G172" s="181"/>
      <c r="H172" s="181"/>
      <c r="I172" s="181"/>
      <c r="J172" s="181"/>
      <c r="K172" s="181"/>
      <c r="L172" s="181"/>
    </row>
    <row r="173" spans="1:16" s="21" customFormat="1" ht="15.75" hidden="1" outlineLevel="1" thickBot="1" x14ac:dyDescent="0.3">
      <c r="A173" s="128"/>
      <c r="B173" s="129"/>
      <c r="C173" s="95"/>
      <c r="D173" s="132"/>
      <c r="E173" s="181"/>
      <c r="F173" s="181"/>
      <c r="G173" s="181"/>
      <c r="H173" s="181"/>
      <c r="I173" s="181"/>
      <c r="J173" s="181"/>
      <c r="K173" s="181"/>
      <c r="L173" s="181"/>
    </row>
    <row r="174" spans="1:16" s="21" customFormat="1" ht="19.5" collapsed="1" thickBot="1" x14ac:dyDescent="0.35">
      <c r="A174" s="177" t="s">
        <v>97</v>
      </c>
      <c r="B174" s="178"/>
      <c r="C174" s="179"/>
      <c r="D174" s="20">
        <f>SUM(D19,D24,D29,D34,D39,D44,D49,D54,D59,D64,D69,D74,D79,D84,D89,D94,D99,D104,D109,D114,D119,D124,D129,D134,D139,D144,D149,D154,D159,D164,D169)</f>
        <v>6.875</v>
      </c>
      <c r="E174" s="174"/>
      <c r="F174" s="175"/>
      <c r="G174" s="175"/>
      <c r="H174" s="175"/>
      <c r="I174" s="175"/>
      <c r="J174" s="175"/>
      <c r="K174" s="175"/>
      <c r="L174" s="176"/>
      <c r="M174" s="109"/>
      <c r="N174" s="110"/>
      <c r="O174" s="110"/>
      <c r="P174" s="110"/>
    </row>
    <row r="175" spans="1:16" s="21" customFormat="1" ht="15.75" x14ac:dyDescent="0.25">
      <c r="A175" s="36"/>
      <c r="B175" s="36"/>
      <c r="C175" s="36"/>
      <c r="D175" s="36"/>
      <c r="E175" s="36"/>
      <c r="F175" s="37"/>
      <c r="G175" s="37"/>
      <c r="H175" s="38"/>
      <c r="I175" s="39"/>
      <c r="J175" s="39"/>
      <c r="K175" s="39"/>
      <c r="L175" s="39"/>
      <c r="M175" s="38"/>
      <c r="N175" s="38"/>
      <c r="O175" s="38"/>
    </row>
    <row r="176" spans="1:16" s="21" customFormat="1" ht="15.75" x14ac:dyDescent="0.25">
      <c r="A176" s="13" t="s">
        <v>85</v>
      </c>
      <c r="B176" s="70"/>
      <c r="C176" s="70"/>
      <c r="D176" s="70"/>
      <c r="E176" s="70"/>
      <c r="F176" s="71"/>
      <c r="G176" s="71"/>
      <c r="H176" s="38"/>
      <c r="I176" s="38"/>
      <c r="J176" s="38"/>
      <c r="K176" s="38"/>
      <c r="L176" s="38"/>
      <c r="M176" s="38"/>
    </row>
    <row r="177" spans="1:27" x14ac:dyDescent="0.25">
      <c r="A177" s="160" t="s">
        <v>78</v>
      </c>
      <c r="B177" s="160"/>
      <c r="C177" s="160"/>
      <c r="D177" s="160"/>
      <c r="E177" s="160"/>
      <c r="F177" s="160"/>
      <c r="G177" s="160"/>
      <c r="H177" s="160"/>
      <c r="I177" s="160"/>
      <c r="J177" s="160"/>
      <c r="K177" s="160"/>
      <c r="L177" s="160"/>
      <c r="M177" s="2"/>
      <c r="N177" s="14" t="s">
        <v>26</v>
      </c>
      <c r="O177" s="14" t="s">
        <v>27</v>
      </c>
      <c r="P177" s="2"/>
      <c r="Q177" s="2"/>
      <c r="R177" s="2"/>
      <c r="AA177" s="12"/>
    </row>
    <row r="178" spans="1:27" x14ac:dyDescent="0.25">
      <c r="A178" s="7"/>
      <c r="B178" s="160" t="s">
        <v>79</v>
      </c>
      <c r="C178" s="160"/>
      <c r="D178" s="160"/>
      <c r="E178" s="114"/>
      <c r="F178" s="2"/>
      <c r="G178" s="2"/>
      <c r="H178" s="2"/>
      <c r="I178" s="2"/>
      <c r="J178" s="2"/>
      <c r="K178" s="2"/>
      <c r="L178" s="2"/>
      <c r="M178" s="2"/>
      <c r="N178" s="119"/>
      <c r="O178" s="119" t="s">
        <v>25</v>
      </c>
      <c r="P178" s="2"/>
      <c r="Q178" s="2"/>
      <c r="R178" s="2"/>
      <c r="AA178" s="12"/>
    </row>
    <row r="179" spans="1:27" x14ac:dyDescent="0.25">
      <c r="A179" s="15" t="s">
        <v>28</v>
      </c>
      <c r="B179" s="86" t="s">
        <v>29</v>
      </c>
      <c r="C179" s="115"/>
      <c r="D179" s="115"/>
      <c r="E179" s="115"/>
      <c r="F179" s="115"/>
      <c r="G179" s="115"/>
      <c r="H179" s="2"/>
      <c r="I179" s="2"/>
      <c r="J179" s="2"/>
      <c r="K179" s="2"/>
      <c r="L179" s="2"/>
      <c r="M179" s="2"/>
      <c r="N179" s="2"/>
      <c r="O179" s="2"/>
      <c r="P179" s="42"/>
      <c r="Q179" s="42"/>
      <c r="R179" s="42"/>
    </row>
    <row r="180" spans="1:27" ht="15.75" customHeight="1" x14ac:dyDescent="0.25">
      <c r="A180" s="15" t="s">
        <v>28</v>
      </c>
      <c r="B180" s="86" t="s">
        <v>13</v>
      </c>
      <c r="C180" s="115"/>
      <c r="D180" s="115"/>
      <c r="E180" s="115"/>
      <c r="F180" s="115"/>
      <c r="G180" s="115"/>
      <c r="H180" s="2"/>
      <c r="I180" s="2"/>
      <c r="J180" s="2"/>
      <c r="K180" s="2"/>
      <c r="L180" s="2"/>
      <c r="M180" s="2"/>
      <c r="N180" s="2"/>
      <c r="O180" s="2"/>
      <c r="P180" s="42"/>
      <c r="Q180" s="42"/>
      <c r="R180" s="42"/>
    </row>
    <row r="181" spans="1:27" x14ac:dyDescent="0.25">
      <c r="A181" s="15" t="s">
        <v>28</v>
      </c>
      <c r="B181" s="149" t="s">
        <v>53</v>
      </c>
      <c r="C181" s="149"/>
      <c r="D181" s="149"/>
      <c r="E181" s="115"/>
      <c r="F181" s="2"/>
      <c r="G181" s="2"/>
      <c r="H181" s="2"/>
      <c r="I181" s="2"/>
      <c r="J181" s="2"/>
      <c r="K181" s="2"/>
      <c r="L181" s="2"/>
      <c r="M181" s="2"/>
      <c r="N181" s="2"/>
      <c r="O181" s="2"/>
      <c r="P181" s="43"/>
      <c r="Q181" s="43"/>
      <c r="R181" s="43"/>
    </row>
    <row r="182" spans="1:27" x14ac:dyDescent="0.25">
      <c r="A182" s="15" t="s">
        <v>28</v>
      </c>
      <c r="B182" s="13" t="s">
        <v>54</v>
      </c>
      <c r="C182" s="2"/>
      <c r="D182" s="2"/>
      <c r="E182" s="2"/>
      <c r="F182" s="2"/>
      <c r="G182" s="2"/>
      <c r="H182" s="2"/>
      <c r="I182" s="2"/>
      <c r="J182" s="2"/>
      <c r="K182" s="2"/>
      <c r="L182" s="2"/>
      <c r="M182" s="2"/>
      <c r="N182" s="2"/>
      <c r="O182" s="2"/>
      <c r="P182" s="43"/>
      <c r="Q182" s="43"/>
      <c r="R182" s="43"/>
    </row>
    <row r="183" spans="1:27" x14ac:dyDescent="0.25">
      <c r="A183" s="15" t="s">
        <v>28</v>
      </c>
      <c r="B183" s="13" t="s">
        <v>55</v>
      </c>
      <c r="C183" s="2"/>
      <c r="D183" s="2"/>
      <c r="E183" s="2"/>
      <c r="F183" s="2"/>
      <c r="G183" s="2"/>
      <c r="H183" s="2"/>
      <c r="I183" s="2"/>
      <c r="J183" s="2"/>
      <c r="K183" s="2"/>
      <c r="L183" s="2"/>
      <c r="M183" s="2"/>
      <c r="N183" s="2"/>
      <c r="O183" s="2"/>
      <c r="P183" s="43"/>
      <c r="Q183" s="43"/>
      <c r="R183" s="43"/>
    </row>
    <row r="184" spans="1:27" x14ac:dyDescent="0.25">
      <c r="A184" s="15" t="s">
        <v>28</v>
      </c>
      <c r="B184" s="149" t="s">
        <v>30</v>
      </c>
      <c r="C184" s="149"/>
      <c r="D184" s="149"/>
      <c r="E184" s="149"/>
      <c r="F184" s="149"/>
      <c r="G184" s="2"/>
      <c r="H184" s="2"/>
      <c r="I184" s="2"/>
      <c r="J184" s="2"/>
      <c r="K184" s="2"/>
      <c r="L184" s="2"/>
      <c r="M184" s="2"/>
      <c r="N184" s="2"/>
      <c r="O184" s="2"/>
      <c r="P184" s="43"/>
      <c r="Q184" s="43"/>
      <c r="R184" s="43"/>
    </row>
    <row r="185" spans="1:27" x14ac:dyDescent="0.25">
      <c r="A185" s="15" t="s">
        <v>28</v>
      </c>
      <c r="B185" s="149" t="s">
        <v>31</v>
      </c>
      <c r="C185" s="149"/>
      <c r="D185" s="149"/>
      <c r="E185" s="149"/>
      <c r="F185" s="149"/>
      <c r="G185" s="2"/>
      <c r="H185" s="2"/>
      <c r="I185" s="2"/>
      <c r="J185" s="2"/>
      <c r="K185" s="2"/>
      <c r="L185" s="2"/>
      <c r="M185" s="2"/>
      <c r="N185" s="2"/>
      <c r="O185" s="2"/>
      <c r="P185" s="43"/>
      <c r="Q185" s="43"/>
      <c r="R185" s="43"/>
    </row>
    <row r="186" spans="1:27" x14ac:dyDescent="0.25">
      <c r="A186" s="15" t="s">
        <v>28</v>
      </c>
      <c r="B186" s="86" t="s">
        <v>80</v>
      </c>
      <c r="C186" s="115"/>
      <c r="D186" s="115"/>
      <c r="E186" s="115"/>
      <c r="F186" s="115"/>
      <c r="G186" s="115"/>
      <c r="H186" s="115"/>
      <c r="I186" s="2"/>
      <c r="J186" s="2"/>
      <c r="K186" s="2"/>
      <c r="L186" s="2"/>
      <c r="M186" s="2"/>
      <c r="N186" s="2"/>
      <c r="O186" s="2"/>
      <c r="P186" s="44"/>
      <c r="Q186" s="44"/>
      <c r="R186" s="44"/>
    </row>
    <row r="187" spans="1:27" x14ac:dyDescent="0.25">
      <c r="A187" s="15" t="s">
        <v>28</v>
      </c>
      <c r="B187" s="149" t="s">
        <v>69</v>
      </c>
      <c r="C187" s="149"/>
      <c r="D187" s="149"/>
      <c r="E187" s="149"/>
      <c r="F187" s="149"/>
      <c r="G187" s="149"/>
      <c r="H187" s="2"/>
      <c r="I187" s="2"/>
      <c r="J187" s="2"/>
      <c r="K187" s="2"/>
      <c r="L187" s="2"/>
      <c r="M187" s="2"/>
      <c r="N187" s="2"/>
      <c r="O187" s="2"/>
      <c r="P187" s="44"/>
      <c r="Q187" s="44"/>
      <c r="R187" s="44"/>
    </row>
    <row r="188" spans="1:27" s="10" customFormat="1" ht="14.25" x14ac:dyDescent="0.2">
      <c r="A188" s="15" t="s">
        <v>28</v>
      </c>
      <c r="B188" s="149" t="s">
        <v>93</v>
      </c>
      <c r="C188" s="149"/>
      <c r="D188" s="149"/>
      <c r="E188" s="149"/>
      <c r="F188" s="149"/>
      <c r="G188" s="149"/>
      <c r="H188" s="2"/>
      <c r="I188" s="2"/>
      <c r="J188" s="2"/>
      <c r="K188" s="2"/>
      <c r="L188" s="2"/>
      <c r="M188" s="2"/>
      <c r="N188" s="2"/>
      <c r="O188" s="2"/>
      <c r="P188" s="41"/>
      <c r="Q188" s="2"/>
      <c r="S188" s="32"/>
      <c r="T188" s="32"/>
      <c r="U188" s="32"/>
      <c r="V188" s="32"/>
      <c r="W188" s="32"/>
      <c r="X188" s="32"/>
      <c r="Y188" s="32"/>
      <c r="Z188" s="32"/>
    </row>
    <row r="189" spans="1:27" s="10" customFormat="1" ht="14.25" x14ac:dyDescent="0.2">
      <c r="A189" s="124" t="s">
        <v>109</v>
      </c>
      <c r="B189" s="13"/>
      <c r="C189" s="2"/>
      <c r="D189" s="2"/>
      <c r="E189" s="2"/>
      <c r="F189" s="2"/>
      <c r="G189" s="2"/>
      <c r="H189" s="2"/>
      <c r="I189" s="2"/>
      <c r="J189" s="2"/>
      <c r="K189" s="2"/>
      <c r="L189" s="2"/>
      <c r="M189" s="2"/>
      <c r="N189" s="2"/>
      <c r="O189" s="2"/>
      <c r="P189" s="41"/>
      <c r="Q189" s="2"/>
      <c r="S189" s="32"/>
      <c r="T189" s="32"/>
      <c r="U189" s="32"/>
      <c r="V189" s="32"/>
      <c r="W189" s="32"/>
      <c r="X189" s="32"/>
      <c r="Y189" s="32"/>
      <c r="Z189" s="32"/>
    </row>
    <row r="190" spans="1:27" s="10" customFormat="1" ht="14.25" x14ac:dyDescent="0.2">
      <c r="A190" s="150" t="s">
        <v>32</v>
      </c>
      <c r="B190" s="151"/>
      <c r="C190" s="152"/>
      <c r="D190" s="67" t="s">
        <v>33</v>
      </c>
      <c r="E190" s="73"/>
      <c r="F190" s="116"/>
      <c r="G190" s="116"/>
      <c r="H190" s="116"/>
      <c r="I190" s="116"/>
      <c r="J190" s="116"/>
      <c r="K190" s="116"/>
      <c r="L190" s="116"/>
      <c r="M190" s="116"/>
      <c r="N190" s="116"/>
      <c r="O190" s="117"/>
      <c r="P190" s="2"/>
      <c r="Q190" s="2"/>
      <c r="R190" s="2"/>
      <c r="S190" s="32"/>
      <c r="T190" s="32"/>
      <c r="U190" s="32"/>
      <c r="V190" s="32"/>
      <c r="W190" s="32"/>
      <c r="X190" s="32"/>
      <c r="Y190" s="32"/>
      <c r="Z190" s="32"/>
    </row>
    <row r="191" spans="1:27" s="10" customFormat="1" ht="14.25" x14ac:dyDescent="0.2">
      <c r="A191" s="153"/>
      <c r="B191" s="154"/>
      <c r="C191" s="155"/>
      <c r="D191" s="156" t="s">
        <v>35</v>
      </c>
      <c r="E191" s="157"/>
      <c r="F191" s="157"/>
      <c r="G191" s="157"/>
      <c r="H191" s="158"/>
      <c r="I191" s="159" t="s">
        <v>36</v>
      </c>
      <c r="J191" s="159"/>
      <c r="K191" s="159"/>
      <c r="L191" s="159"/>
      <c r="M191" s="159" t="s">
        <v>34</v>
      </c>
      <c r="N191" s="159"/>
      <c r="O191" s="159"/>
      <c r="P191" s="2"/>
      <c r="Q191" s="2"/>
      <c r="R191" s="2"/>
      <c r="S191" s="32"/>
      <c r="T191" s="32"/>
      <c r="U191" s="32"/>
      <c r="V191" s="32"/>
      <c r="W191" s="32"/>
      <c r="X191" s="32"/>
      <c r="Y191" s="32"/>
      <c r="Z191" s="32"/>
    </row>
    <row r="192" spans="1:27" s="10" customFormat="1" ht="14.25" x14ac:dyDescent="0.2">
      <c r="A192" s="138"/>
      <c r="B192" s="139"/>
      <c r="C192" s="140"/>
      <c r="D192" s="141" t="s">
        <v>71</v>
      </c>
      <c r="E192" s="142"/>
      <c r="F192" s="142"/>
      <c r="G192" s="142"/>
      <c r="H192" s="143"/>
      <c r="I192" s="144" t="s">
        <v>71</v>
      </c>
      <c r="J192" s="144"/>
      <c r="K192" s="144"/>
      <c r="L192" s="144"/>
      <c r="M192" s="144" t="s">
        <v>71</v>
      </c>
      <c r="N192" s="144"/>
      <c r="O192" s="144"/>
      <c r="P192" s="2"/>
      <c r="Q192" s="2"/>
      <c r="R192" s="2"/>
      <c r="S192" s="32"/>
      <c r="T192" s="32"/>
      <c r="U192" s="32"/>
      <c r="V192" s="32"/>
      <c r="W192" s="32"/>
      <c r="X192" s="32"/>
      <c r="Y192" s="32"/>
      <c r="Z192" s="32"/>
    </row>
    <row r="193" spans="1:27" s="10" customFormat="1" ht="14.25" x14ac:dyDescent="0.2">
      <c r="A193" s="138"/>
      <c r="B193" s="139"/>
      <c r="C193" s="140"/>
      <c r="D193" s="141" t="s">
        <v>71</v>
      </c>
      <c r="E193" s="142"/>
      <c r="F193" s="142"/>
      <c r="G193" s="142"/>
      <c r="H193" s="143"/>
      <c r="I193" s="144" t="s">
        <v>71</v>
      </c>
      <c r="J193" s="144"/>
      <c r="K193" s="144"/>
      <c r="L193" s="144"/>
      <c r="M193" s="144" t="s">
        <v>71</v>
      </c>
      <c r="N193" s="144"/>
      <c r="O193" s="144"/>
      <c r="P193" s="2"/>
      <c r="Q193" s="2"/>
      <c r="R193" s="2"/>
      <c r="S193" s="32"/>
      <c r="T193" s="32"/>
      <c r="U193" s="32"/>
      <c r="V193" s="32"/>
      <c r="W193" s="32"/>
      <c r="X193" s="32"/>
      <c r="Y193" s="32"/>
      <c r="Z193" s="32"/>
    </row>
    <row r="194" spans="1:27" s="10" customFormat="1" ht="14.25" x14ac:dyDescent="0.2">
      <c r="A194" s="138"/>
      <c r="B194" s="139"/>
      <c r="C194" s="140"/>
      <c r="D194" s="141" t="s">
        <v>71</v>
      </c>
      <c r="E194" s="142"/>
      <c r="F194" s="142"/>
      <c r="G194" s="142"/>
      <c r="H194" s="143"/>
      <c r="I194" s="144" t="s">
        <v>71</v>
      </c>
      <c r="J194" s="144"/>
      <c r="K194" s="144"/>
      <c r="L194" s="144"/>
      <c r="M194" s="144" t="s">
        <v>71</v>
      </c>
      <c r="N194" s="144"/>
      <c r="O194" s="144"/>
      <c r="P194" s="2"/>
      <c r="Q194" s="2"/>
      <c r="R194" s="2"/>
      <c r="S194" s="32"/>
      <c r="T194" s="32"/>
      <c r="U194" s="32"/>
      <c r="V194" s="32"/>
      <c r="W194" s="32"/>
      <c r="X194" s="32"/>
      <c r="Y194" s="32"/>
      <c r="Z194" s="32"/>
    </row>
    <row r="195" spans="1:27" s="10" customFormat="1" ht="14.25" x14ac:dyDescent="0.2">
      <c r="A195" s="138"/>
      <c r="B195" s="139"/>
      <c r="C195" s="140"/>
      <c r="D195" s="141" t="s">
        <v>71</v>
      </c>
      <c r="E195" s="142"/>
      <c r="F195" s="142"/>
      <c r="G195" s="142"/>
      <c r="H195" s="143"/>
      <c r="I195" s="144" t="s">
        <v>71</v>
      </c>
      <c r="J195" s="144"/>
      <c r="K195" s="144"/>
      <c r="L195" s="144"/>
      <c r="M195" s="144" t="s">
        <v>71</v>
      </c>
      <c r="N195" s="144"/>
      <c r="O195" s="144"/>
      <c r="P195" s="2"/>
      <c r="Q195" s="2"/>
      <c r="R195" s="2"/>
      <c r="S195" s="32"/>
      <c r="T195" s="32"/>
      <c r="U195" s="32"/>
      <c r="V195" s="32"/>
      <c r="W195" s="32"/>
      <c r="X195" s="32"/>
      <c r="Y195" s="32"/>
      <c r="Z195" s="32"/>
    </row>
    <row r="196" spans="1:27" s="10" customFormat="1" ht="14.25" x14ac:dyDescent="0.2">
      <c r="A196" s="138"/>
      <c r="B196" s="139"/>
      <c r="C196" s="140"/>
      <c r="D196" s="141" t="s">
        <v>71</v>
      </c>
      <c r="E196" s="142"/>
      <c r="F196" s="142"/>
      <c r="G196" s="142"/>
      <c r="H196" s="143"/>
      <c r="I196" s="144" t="s">
        <v>71</v>
      </c>
      <c r="J196" s="144"/>
      <c r="K196" s="144"/>
      <c r="L196" s="144"/>
      <c r="M196" s="144" t="s">
        <v>71</v>
      </c>
      <c r="N196" s="144"/>
      <c r="O196" s="144"/>
      <c r="P196" s="2"/>
      <c r="Q196" s="2"/>
      <c r="R196" s="2"/>
      <c r="S196" s="32" t="s">
        <v>2</v>
      </c>
      <c r="T196" s="32"/>
      <c r="U196" s="32"/>
      <c r="V196" s="32"/>
      <c r="W196" s="32"/>
      <c r="X196" s="32"/>
      <c r="Y196" s="32"/>
      <c r="Z196" s="32"/>
    </row>
    <row r="197" spans="1:27" s="10" customFormat="1" ht="14.25" x14ac:dyDescent="0.2">
      <c r="A197" s="145" t="s">
        <v>37</v>
      </c>
      <c r="B197" s="146"/>
      <c r="C197" s="147"/>
      <c r="D197" s="145" t="s">
        <v>25</v>
      </c>
      <c r="E197" s="146"/>
      <c r="F197" s="146"/>
      <c r="G197" s="146"/>
      <c r="H197" s="147"/>
      <c r="I197" s="148" t="s">
        <v>25</v>
      </c>
      <c r="J197" s="148"/>
      <c r="K197" s="148"/>
      <c r="L197" s="148"/>
      <c r="M197" s="148" t="s">
        <v>25</v>
      </c>
      <c r="N197" s="148"/>
      <c r="O197" s="148"/>
      <c r="P197" s="2"/>
      <c r="Q197" s="2"/>
      <c r="R197" s="2"/>
      <c r="S197" s="32"/>
      <c r="T197" s="32"/>
      <c r="U197" s="32"/>
      <c r="V197" s="32"/>
      <c r="W197" s="32"/>
      <c r="X197" s="32"/>
      <c r="Y197" s="32"/>
      <c r="Z197" s="32"/>
    </row>
    <row r="198" spans="1:27" s="10" customFormat="1" ht="14.25" x14ac:dyDescent="0.2">
      <c r="A198" s="66"/>
      <c r="B198" s="66"/>
      <c r="C198" s="66"/>
      <c r="D198" s="66"/>
      <c r="E198" s="66"/>
      <c r="F198" s="66"/>
      <c r="G198" s="66"/>
      <c r="H198" s="66"/>
      <c r="I198" s="66"/>
      <c r="J198" s="66"/>
      <c r="K198" s="66"/>
      <c r="L198" s="66"/>
      <c r="M198" s="66"/>
      <c r="N198" s="3"/>
      <c r="O198" s="66"/>
      <c r="P198" s="2"/>
      <c r="Q198" s="2"/>
      <c r="R198" s="2"/>
      <c r="S198" s="32"/>
      <c r="T198" s="32"/>
      <c r="U198" s="32"/>
      <c r="V198" s="32"/>
      <c r="W198" s="32"/>
      <c r="X198" s="32"/>
      <c r="Y198" s="32"/>
      <c r="Z198" s="32"/>
    </row>
    <row r="199" spans="1:27" s="10" customFormat="1" ht="14.25" x14ac:dyDescent="0.2">
      <c r="A199" s="114" t="s">
        <v>81</v>
      </c>
      <c r="B199" s="87"/>
      <c r="C199" s="114"/>
      <c r="D199" s="114"/>
      <c r="E199" s="114"/>
      <c r="F199" s="114"/>
      <c r="G199" s="114"/>
      <c r="H199" s="68"/>
      <c r="I199" s="68"/>
      <c r="J199" s="68"/>
      <c r="K199" s="68"/>
      <c r="L199" s="68"/>
      <c r="M199" s="66"/>
      <c r="N199" s="14" t="s">
        <v>26</v>
      </c>
      <c r="O199" s="14" t="s">
        <v>27</v>
      </c>
      <c r="P199" s="2"/>
      <c r="Q199" s="2"/>
      <c r="R199" s="2"/>
      <c r="S199" s="32"/>
      <c r="T199" s="32"/>
      <c r="U199" s="32"/>
      <c r="V199" s="32"/>
      <c r="W199" s="32"/>
      <c r="X199" s="32"/>
      <c r="Y199" s="32"/>
      <c r="Z199" s="32"/>
    </row>
    <row r="200" spans="1:27" s="10" customFormat="1" ht="14.25" x14ac:dyDescent="0.2">
      <c r="A200" s="66"/>
      <c r="B200" s="160" t="s">
        <v>82</v>
      </c>
      <c r="C200" s="160"/>
      <c r="D200" s="160"/>
      <c r="E200" s="114"/>
      <c r="F200" s="66"/>
      <c r="G200" s="66"/>
      <c r="H200" s="69"/>
      <c r="I200" s="69"/>
      <c r="J200" s="69"/>
      <c r="K200" s="69"/>
      <c r="L200" s="69"/>
      <c r="M200" s="69"/>
      <c r="N200" s="119"/>
      <c r="O200" s="119" t="s">
        <v>25</v>
      </c>
      <c r="P200" s="2"/>
      <c r="Q200" s="2"/>
      <c r="R200" s="2"/>
      <c r="S200" s="32"/>
      <c r="T200" s="32"/>
      <c r="U200" s="32"/>
      <c r="V200" s="32"/>
      <c r="W200" s="32"/>
      <c r="X200" s="32"/>
      <c r="Y200" s="32"/>
      <c r="Z200" s="32"/>
    </row>
    <row r="201" spans="1:27" s="10" customFormat="1" ht="14.25" x14ac:dyDescent="0.2">
      <c r="A201" s="15" t="s">
        <v>28</v>
      </c>
      <c r="B201" s="149" t="s">
        <v>83</v>
      </c>
      <c r="C201" s="149"/>
      <c r="D201" s="149"/>
      <c r="E201" s="115"/>
      <c r="F201" s="66"/>
      <c r="G201" s="66"/>
      <c r="H201" s="69"/>
      <c r="I201" s="69"/>
      <c r="J201" s="69"/>
      <c r="K201" s="69"/>
      <c r="L201" s="69"/>
      <c r="M201" s="69"/>
      <c r="N201" s="69"/>
      <c r="O201" s="69"/>
      <c r="P201" s="2"/>
      <c r="Q201" s="2"/>
      <c r="R201" s="2"/>
      <c r="S201" s="32"/>
      <c r="T201" s="32"/>
      <c r="U201" s="32"/>
      <c r="V201" s="32"/>
      <c r="W201" s="32"/>
      <c r="X201" s="32"/>
      <c r="Y201" s="32"/>
      <c r="Z201" s="32"/>
    </row>
    <row r="202" spans="1:27" s="10" customFormat="1" ht="14.25" x14ac:dyDescent="0.2">
      <c r="A202" s="15" t="s">
        <v>28</v>
      </c>
      <c r="B202" s="149" t="s">
        <v>84</v>
      </c>
      <c r="C202" s="149"/>
      <c r="D202" s="2"/>
      <c r="E202" s="2"/>
      <c r="F202" s="66"/>
      <c r="G202" s="66"/>
      <c r="H202" s="69"/>
      <c r="I202" s="69"/>
      <c r="J202" s="69"/>
      <c r="K202" s="69"/>
      <c r="L202" s="69"/>
      <c r="M202" s="69"/>
      <c r="N202" s="69"/>
      <c r="O202" s="69"/>
      <c r="P202" s="2"/>
      <c r="Q202" s="2"/>
      <c r="R202" s="2"/>
      <c r="S202" s="32"/>
      <c r="T202" s="32"/>
      <c r="U202" s="32"/>
      <c r="V202" s="32"/>
      <c r="W202" s="32"/>
      <c r="X202" s="32"/>
      <c r="Y202" s="32"/>
      <c r="Z202" s="32"/>
    </row>
    <row r="203" spans="1:27" s="10" customFormat="1" ht="14.25" x14ac:dyDescent="0.2">
      <c r="A203" s="15" t="s">
        <v>28</v>
      </c>
      <c r="B203" s="149" t="s">
        <v>69</v>
      </c>
      <c r="C203" s="149"/>
      <c r="D203" s="149"/>
      <c r="E203" s="149"/>
      <c r="F203" s="149"/>
      <c r="G203" s="66"/>
      <c r="H203" s="69"/>
      <c r="I203" s="69"/>
      <c r="J203" s="69"/>
      <c r="K203" s="69"/>
      <c r="L203" s="69"/>
      <c r="M203" s="69"/>
      <c r="N203" s="69"/>
      <c r="O203" s="69"/>
      <c r="P203" s="2"/>
      <c r="Q203" s="2"/>
      <c r="R203" s="2"/>
      <c r="S203" s="32"/>
      <c r="T203" s="32"/>
      <c r="U203" s="32"/>
      <c r="V203" s="32"/>
      <c r="W203" s="32"/>
      <c r="X203" s="32"/>
      <c r="Y203" s="32"/>
      <c r="Z203" s="32"/>
    </row>
    <row r="204" spans="1:27" s="10" customFormat="1" ht="14.25" x14ac:dyDescent="0.2">
      <c r="A204" s="15" t="s">
        <v>28</v>
      </c>
      <c r="B204" s="149" t="s">
        <v>92</v>
      </c>
      <c r="C204" s="149"/>
      <c r="D204" s="149"/>
      <c r="E204" s="149"/>
      <c r="F204" s="149"/>
      <c r="G204" s="149"/>
      <c r="H204" s="69"/>
      <c r="I204" s="69"/>
      <c r="J204" s="69"/>
      <c r="K204" s="69"/>
      <c r="L204" s="69"/>
      <c r="M204" s="69"/>
      <c r="N204" s="69"/>
      <c r="O204" s="69"/>
      <c r="P204" s="2"/>
      <c r="Q204" s="2"/>
      <c r="R204" s="2"/>
      <c r="S204" s="32"/>
      <c r="T204" s="32"/>
      <c r="U204" s="32"/>
      <c r="V204" s="32"/>
      <c r="W204" s="32"/>
      <c r="X204" s="32"/>
      <c r="Y204" s="32"/>
      <c r="Z204" s="32"/>
    </row>
    <row r="205" spans="1:27" s="10" customFormat="1" ht="14.25" x14ac:dyDescent="0.2">
      <c r="A205" s="124" t="s">
        <v>110</v>
      </c>
      <c r="B205" s="69"/>
      <c r="C205" s="69"/>
      <c r="D205" s="69"/>
      <c r="E205" s="69"/>
      <c r="F205" s="69"/>
      <c r="G205" s="69"/>
      <c r="H205" s="69"/>
      <c r="I205" s="69"/>
      <c r="J205" s="69"/>
      <c r="K205" s="69"/>
      <c r="L205" s="69"/>
      <c r="M205" s="69"/>
      <c r="N205" s="69"/>
      <c r="O205" s="69"/>
      <c r="P205" s="2"/>
      <c r="Q205" s="2"/>
      <c r="R205" s="2"/>
      <c r="S205" s="32"/>
      <c r="T205" s="32"/>
      <c r="U205" s="32"/>
      <c r="V205" s="32"/>
      <c r="W205" s="32"/>
      <c r="X205" s="32"/>
      <c r="Y205" s="32"/>
      <c r="Z205" s="32"/>
    </row>
    <row r="206" spans="1:27" x14ac:dyDescent="0.25">
      <c r="A206" s="150" t="s">
        <v>32</v>
      </c>
      <c r="B206" s="151"/>
      <c r="C206" s="152"/>
      <c r="D206" s="67" t="s">
        <v>33</v>
      </c>
      <c r="E206" s="73"/>
      <c r="F206" s="116"/>
      <c r="G206" s="116"/>
      <c r="H206" s="116"/>
      <c r="I206" s="116"/>
      <c r="J206" s="116"/>
      <c r="K206" s="116"/>
      <c r="L206" s="116"/>
      <c r="M206" s="116"/>
      <c r="N206" s="116"/>
      <c r="O206" s="117"/>
      <c r="P206" s="2"/>
      <c r="Q206" s="2"/>
      <c r="R206" s="2"/>
      <c r="AA206" s="12"/>
    </row>
    <row r="207" spans="1:27" x14ac:dyDescent="0.25">
      <c r="A207" s="153"/>
      <c r="B207" s="154"/>
      <c r="C207" s="155"/>
      <c r="D207" s="156" t="s">
        <v>35</v>
      </c>
      <c r="E207" s="157"/>
      <c r="F207" s="157"/>
      <c r="G207" s="157"/>
      <c r="H207" s="158"/>
      <c r="I207" s="159" t="s">
        <v>36</v>
      </c>
      <c r="J207" s="159"/>
      <c r="K207" s="159"/>
      <c r="L207" s="159"/>
      <c r="M207" s="159" t="s">
        <v>34</v>
      </c>
      <c r="N207" s="159"/>
      <c r="O207" s="159"/>
      <c r="P207" s="2"/>
      <c r="Q207" s="2"/>
      <c r="R207" s="2"/>
      <c r="AA207" s="12"/>
    </row>
    <row r="208" spans="1:27" x14ac:dyDescent="0.25">
      <c r="A208" s="138"/>
      <c r="B208" s="139"/>
      <c r="C208" s="140"/>
      <c r="D208" s="141" t="s">
        <v>71</v>
      </c>
      <c r="E208" s="142"/>
      <c r="F208" s="142"/>
      <c r="G208" s="142"/>
      <c r="H208" s="143"/>
      <c r="I208" s="144" t="s">
        <v>71</v>
      </c>
      <c r="J208" s="144"/>
      <c r="K208" s="144"/>
      <c r="L208" s="144"/>
      <c r="M208" s="144" t="s">
        <v>71</v>
      </c>
      <c r="N208" s="144"/>
      <c r="O208" s="144"/>
      <c r="P208" s="2"/>
      <c r="Q208" s="2"/>
      <c r="R208" s="2"/>
      <c r="AA208" s="12"/>
    </row>
    <row r="209" spans="1:27" x14ac:dyDescent="0.25">
      <c r="A209" s="138"/>
      <c r="B209" s="139"/>
      <c r="C209" s="140"/>
      <c r="D209" s="141" t="s">
        <v>71</v>
      </c>
      <c r="E209" s="142"/>
      <c r="F209" s="142"/>
      <c r="G209" s="142"/>
      <c r="H209" s="143"/>
      <c r="I209" s="144" t="s">
        <v>71</v>
      </c>
      <c r="J209" s="144"/>
      <c r="K209" s="144"/>
      <c r="L209" s="144"/>
      <c r="M209" s="144" t="s">
        <v>71</v>
      </c>
      <c r="N209" s="144"/>
      <c r="O209" s="144"/>
      <c r="P209" s="2"/>
      <c r="Q209" s="2"/>
      <c r="R209" s="2"/>
      <c r="AA209" s="12"/>
    </row>
    <row r="210" spans="1:27" x14ac:dyDescent="0.25">
      <c r="A210" s="138"/>
      <c r="B210" s="139"/>
      <c r="C210" s="140"/>
      <c r="D210" s="141" t="s">
        <v>71</v>
      </c>
      <c r="E210" s="142"/>
      <c r="F210" s="142"/>
      <c r="G210" s="142"/>
      <c r="H210" s="143"/>
      <c r="I210" s="144" t="s">
        <v>71</v>
      </c>
      <c r="J210" s="144"/>
      <c r="K210" s="144"/>
      <c r="L210" s="144"/>
      <c r="M210" s="144" t="s">
        <v>71</v>
      </c>
      <c r="N210" s="144"/>
      <c r="O210" s="144"/>
      <c r="P210" s="2"/>
      <c r="Q210" s="2"/>
      <c r="R210" s="2"/>
      <c r="AA210" s="12"/>
    </row>
    <row r="211" spans="1:27" x14ac:dyDescent="0.25">
      <c r="A211" s="138"/>
      <c r="B211" s="139"/>
      <c r="C211" s="140"/>
      <c r="D211" s="141" t="s">
        <v>71</v>
      </c>
      <c r="E211" s="142"/>
      <c r="F211" s="142"/>
      <c r="G211" s="142"/>
      <c r="H211" s="143"/>
      <c r="I211" s="144" t="s">
        <v>71</v>
      </c>
      <c r="J211" s="144"/>
      <c r="K211" s="144"/>
      <c r="L211" s="144"/>
      <c r="M211" s="144" t="s">
        <v>71</v>
      </c>
      <c r="N211" s="144"/>
      <c r="O211" s="144"/>
      <c r="P211" s="2"/>
      <c r="Q211" s="2"/>
      <c r="R211" s="2"/>
      <c r="AA211" s="12"/>
    </row>
    <row r="212" spans="1:27" x14ac:dyDescent="0.25">
      <c r="A212" s="138"/>
      <c r="B212" s="139"/>
      <c r="C212" s="140"/>
      <c r="D212" s="141" t="s">
        <v>71</v>
      </c>
      <c r="E212" s="142"/>
      <c r="F212" s="142"/>
      <c r="G212" s="142"/>
      <c r="H212" s="143"/>
      <c r="I212" s="144" t="s">
        <v>71</v>
      </c>
      <c r="J212" s="144"/>
      <c r="K212" s="144"/>
      <c r="L212" s="144"/>
      <c r="M212" s="144" t="s">
        <v>71</v>
      </c>
      <c r="N212" s="144"/>
      <c r="O212" s="144"/>
      <c r="P212" s="2"/>
      <c r="Q212" s="2"/>
      <c r="R212" s="2"/>
      <c r="AA212" s="12"/>
    </row>
    <row r="213" spans="1:27" x14ac:dyDescent="0.25">
      <c r="A213" s="145" t="s">
        <v>37</v>
      </c>
      <c r="B213" s="146"/>
      <c r="C213" s="147"/>
      <c r="D213" s="145" t="s">
        <v>25</v>
      </c>
      <c r="E213" s="146"/>
      <c r="F213" s="146"/>
      <c r="G213" s="146"/>
      <c r="H213" s="147"/>
      <c r="I213" s="148" t="s">
        <v>25</v>
      </c>
      <c r="J213" s="148"/>
      <c r="K213" s="148"/>
      <c r="L213" s="148"/>
      <c r="M213" s="148" t="s">
        <v>25</v>
      </c>
      <c r="N213" s="148"/>
      <c r="O213" s="148"/>
      <c r="P213" s="2"/>
      <c r="Q213" s="2"/>
      <c r="R213" s="2"/>
      <c r="AA213" s="12"/>
    </row>
    <row r="214" spans="1:27" x14ac:dyDescent="0.25">
      <c r="A214" s="15"/>
      <c r="B214" s="86"/>
      <c r="C214" s="115"/>
      <c r="D214" s="115"/>
      <c r="E214" s="115"/>
      <c r="F214" s="115"/>
      <c r="G214" s="115"/>
      <c r="H214" s="2"/>
      <c r="I214" s="2"/>
      <c r="J214" s="2"/>
      <c r="K214" s="2"/>
      <c r="L214" s="2"/>
      <c r="M214" s="2"/>
      <c r="N214" s="2"/>
      <c r="O214" s="2"/>
      <c r="P214" s="2"/>
      <c r="Q214" s="2"/>
      <c r="R214" s="2"/>
      <c r="AA214" s="12"/>
    </row>
    <row r="215" spans="1:27" x14ac:dyDescent="0.25">
      <c r="B215" s="86"/>
      <c r="C215" s="115"/>
      <c r="D215" s="115"/>
      <c r="E215" s="115"/>
      <c r="F215" s="115"/>
      <c r="G215" s="115"/>
      <c r="H215" s="2"/>
      <c r="I215" s="2"/>
      <c r="J215" s="2"/>
      <c r="K215" s="2"/>
      <c r="L215" s="2"/>
      <c r="M215" s="2"/>
      <c r="N215" s="14" t="s">
        <v>26</v>
      </c>
      <c r="O215" s="14" t="s">
        <v>27</v>
      </c>
      <c r="P215" s="2"/>
      <c r="Q215" s="2"/>
      <c r="R215" s="2"/>
      <c r="AA215" s="12"/>
    </row>
    <row r="216" spans="1:27" x14ac:dyDescent="0.25">
      <c r="A216" s="114" t="s">
        <v>103</v>
      </c>
      <c r="B216" s="86"/>
      <c r="C216" s="115"/>
      <c r="D216" s="115"/>
      <c r="E216" s="115"/>
      <c r="F216" s="115"/>
      <c r="G216" s="115"/>
      <c r="H216" s="2"/>
      <c r="I216" s="2"/>
      <c r="J216" s="2"/>
      <c r="K216" s="2"/>
      <c r="L216" s="2"/>
      <c r="M216" s="2"/>
      <c r="N216" s="119"/>
      <c r="O216" s="119" t="s">
        <v>25</v>
      </c>
      <c r="P216" s="2"/>
      <c r="Q216" s="2"/>
      <c r="R216" s="2"/>
      <c r="AA216" s="12"/>
    </row>
    <row r="217" spans="1:27" x14ac:dyDescent="0.25">
      <c r="A217" s="2"/>
      <c r="B217" s="13"/>
      <c r="C217" s="2"/>
      <c r="D217" s="2"/>
      <c r="E217" s="2"/>
      <c r="F217" s="2"/>
      <c r="G217" s="2"/>
      <c r="H217" s="2"/>
      <c r="I217" s="2"/>
      <c r="J217" s="2"/>
      <c r="K217" s="2"/>
      <c r="L217" s="2"/>
      <c r="M217" s="2"/>
      <c r="N217" s="2"/>
      <c r="O217" s="2"/>
      <c r="P217" s="2"/>
      <c r="Q217" s="2"/>
      <c r="R217" s="2"/>
    </row>
    <row r="218" spans="1:27" ht="22.5" customHeight="1" x14ac:dyDescent="0.25">
      <c r="A218" s="166" t="s">
        <v>87</v>
      </c>
      <c r="B218" s="166"/>
      <c r="C218" s="166"/>
      <c r="D218" s="166"/>
      <c r="E218" s="166"/>
      <c r="F218" s="166"/>
      <c r="G218" s="166"/>
      <c r="H218" s="166"/>
      <c r="I218" s="166"/>
      <c r="J218" s="166"/>
      <c r="K218" s="166"/>
      <c r="L218" s="166"/>
      <c r="M218" s="166"/>
      <c r="N218" s="3" t="s">
        <v>94</v>
      </c>
      <c r="O218" s="3" t="s">
        <v>27</v>
      </c>
      <c r="P218" s="45"/>
      <c r="R218" s="2"/>
    </row>
    <row r="219" spans="1:27" x14ac:dyDescent="0.25">
      <c r="A219" s="4" t="s">
        <v>38</v>
      </c>
      <c r="B219" s="88" t="s">
        <v>39</v>
      </c>
      <c r="C219" s="5"/>
      <c r="D219" s="5"/>
      <c r="E219" s="5"/>
      <c r="F219" s="5"/>
      <c r="G219" s="5"/>
      <c r="H219" s="5"/>
      <c r="I219" s="5"/>
      <c r="J219" s="5"/>
      <c r="K219" s="5"/>
      <c r="L219" s="5"/>
      <c r="M219" s="5"/>
      <c r="N219" s="118"/>
      <c r="O219" s="119" t="s">
        <v>25</v>
      </c>
      <c r="P219" s="2"/>
      <c r="R219" s="2"/>
    </row>
    <row r="220" spans="1:27" s="48" customFormat="1" ht="15" customHeight="1" x14ac:dyDescent="0.25">
      <c r="A220" s="4"/>
      <c r="B220" s="88"/>
      <c r="C220" s="5"/>
      <c r="D220" s="5"/>
      <c r="E220" s="5"/>
      <c r="F220" s="5"/>
      <c r="G220" s="5"/>
      <c r="H220" s="5"/>
      <c r="I220" s="5"/>
      <c r="J220" s="5"/>
      <c r="K220" s="5"/>
      <c r="L220" s="5"/>
      <c r="M220" s="5"/>
      <c r="N220" s="5"/>
      <c r="O220" s="5"/>
      <c r="P220" s="46"/>
      <c r="Q220" s="46"/>
      <c r="R220" s="46"/>
      <c r="S220" s="47"/>
      <c r="T220" s="47"/>
      <c r="U220" s="47"/>
      <c r="V220" s="47"/>
      <c r="W220" s="47"/>
      <c r="X220" s="47"/>
      <c r="Y220" s="47"/>
      <c r="Z220" s="47"/>
      <c r="AA220" s="47"/>
    </row>
    <row r="221" spans="1:27" ht="15" customHeight="1" x14ac:dyDescent="0.25">
      <c r="A221" s="173" t="s">
        <v>86</v>
      </c>
      <c r="B221" s="173"/>
      <c r="C221" s="173"/>
      <c r="D221" s="173"/>
      <c r="E221" s="173"/>
      <c r="F221" s="173"/>
      <c r="G221" s="173"/>
      <c r="H221" s="173"/>
      <c r="I221" s="173"/>
      <c r="J221" s="173"/>
      <c r="K221" s="173"/>
      <c r="L221" s="173"/>
      <c r="M221" s="173"/>
      <c r="N221" s="173"/>
      <c r="O221" s="173"/>
      <c r="P221" s="32"/>
      <c r="Q221" s="32"/>
      <c r="R221" s="32"/>
    </row>
    <row r="222" spans="1:27" x14ac:dyDescent="0.25">
      <c r="A222" s="121"/>
      <c r="B222" s="89"/>
      <c r="C222" s="121"/>
      <c r="D222" s="121"/>
      <c r="E222" s="121"/>
      <c r="F222" s="121"/>
      <c r="G222" s="121"/>
      <c r="H222" s="121"/>
      <c r="I222" s="121"/>
      <c r="J222" s="121"/>
      <c r="K222" s="121"/>
      <c r="L222" s="121"/>
      <c r="M222" s="121"/>
      <c r="N222" s="121"/>
      <c r="O222" s="121"/>
      <c r="P222" s="32"/>
      <c r="Q222" s="32"/>
      <c r="R222" s="32"/>
    </row>
    <row r="223" spans="1:27" x14ac:dyDescent="0.25">
      <c r="A223" s="121"/>
      <c r="B223" s="89"/>
      <c r="C223" s="121"/>
      <c r="D223" s="121"/>
      <c r="E223" s="121"/>
      <c r="F223" s="121"/>
      <c r="G223" s="121"/>
      <c r="H223" s="121"/>
      <c r="I223" s="121"/>
      <c r="J223" s="121"/>
      <c r="K223" s="121"/>
      <c r="L223" s="121"/>
      <c r="M223" s="121"/>
      <c r="N223" s="121"/>
      <c r="O223" s="121"/>
      <c r="P223" s="32"/>
      <c r="Q223" s="32"/>
      <c r="R223" s="32"/>
    </row>
    <row r="224" spans="1:27" x14ac:dyDescent="0.25">
      <c r="A224" s="167" t="s">
        <v>116</v>
      </c>
      <c r="B224" s="167"/>
      <c r="C224" s="17" t="s">
        <v>63</v>
      </c>
      <c r="D224" s="168">
        <v>44470</v>
      </c>
      <c r="E224" s="168"/>
      <c r="F224" s="168"/>
      <c r="G224" s="8"/>
      <c r="H224" s="65"/>
      <c r="I224" s="65"/>
      <c r="J224" s="65"/>
      <c r="K224" s="65"/>
      <c r="L224" s="9"/>
      <c r="M224" s="9"/>
      <c r="N224" s="9"/>
      <c r="O224" s="9"/>
      <c r="P224" s="32"/>
      <c r="Q224" s="32"/>
      <c r="R224" s="32"/>
    </row>
    <row r="225" spans="1:26" ht="16.149999999999999" customHeight="1" x14ac:dyDescent="0.25">
      <c r="A225" s="62" t="s">
        <v>2</v>
      </c>
      <c r="B225" s="62"/>
      <c r="C225" s="62"/>
      <c r="D225" s="62"/>
      <c r="E225" s="62"/>
      <c r="F225" s="62"/>
      <c r="G225" s="62"/>
      <c r="H225" s="63"/>
      <c r="I225" s="63"/>
      <c r="J225" s="63"/>
      <c r="K225" s="1"/>
      <c r="L225" s="1"/>
      <c r="M225" s="1"/>
      <c r="N225" s="1"/>
      <c r="O225" s="1"/>
      <c r="P225" s="32"/>
      <c r="Q225" s="32"/>
      <c r="R225" s="32"/>
    </row>
    <row r="226" spans="1:26" s="57" customFormat="1" ht="57" customHeight="1" x14ac:dyDescent="0.3">
      <c r="A226" s="54"/>
      <c r="B226" s="169" t="s">
        <v>77</v>
      </c>
      <c r="C226" s="170"/>
      <c r="D226" s="170"/>
      <c r="E226" s="170"/>
      <c r="F226" s="170"/>
      <c r="G226" s="170"/>
      <c r="H226" s="171"/>
      <c r="I226" s="172"/>
      <c r="J226" s="172"/>
      <c r="K226" s="172"/>
      <c r="L226" s="172"/>
      <c r="M226" s="172"/>
      <c r="N226" s="120"/>
      <c r="O226" s="120"/>
      <c r="P226" s="55"/>
      <c r="Q226" s="55"/>
      <c r="R226" s="56"/>
      <c r="S226" s="56"/>
      <c r="T226" s="56"/>
      <c r="U226" s="56"/>
      <c r="V226" s="56"/>
      <c r="W226" s="56"/>
      <c r="X226" s="56"/>
      <c r="Y226" s="56"/>
      <c r="Z226" s="56"/>
    </row>
    <row r="227" spans="1:26" s="57" customFormat="1" ht="50.1" customHeight="1" x14ac:dyDescent="0.25">
      <c r="A227" s="54"/>
      <c r="B227" s="162" t="s">
        <v>95</v>
      </c>
      <c r="C227" s="163"/>
      <c r="D227" s="163"/>
      <c r="E227" s="163"/>
      <c r="F227" s="163"/>
      <c r="G227" s="163"/>
      <c r="H227" s="164"/>
      <c r="I227" s="172" t="s">
        <v>115</v>
      </c>
      <c r="J227" s="172"/>
      <c r="K227" s="172"/>
      <c r="L227" s="172"/>
      <c r="M227" s="172"/>
      <c r="N227" s="72"/>
      <c r="O227" s="120"/>
      <c r="P227" s="58"/>
      <c r="Q227" s="58"/>
      <c r="R227" s="59"/>
      <c r="S227" s="60"/>
    </row>
    <row r="228" spans="1:26" s="57" customFormat="1" ht="50.1" customHeight="1" x14ac:dyDescent="0.3">
      <c r="A228" s="54"/>
      <c r="B228" s="162" t="s">
        <v>96</v>
      </c>
      <c r="C228" s="163"/>
      <c r="D228" s="163"/>
      <c r="E228" s="163"/>
      <c r="F228" s="163"/>
      <c r="G228" s="163"/>
      <c r="H228" s="164"/>
      <c r="I228" s="165"/>
      <c r="J228" s="165"/>
      <c r="K228" s="165"/>
      <c r="L228" s="165"/>
      <c r="M228" s="165"/>
      <c r="N228" s="120"/>
      <c r="O228" s="120"/>
      <c r="P228" s="61"/>
      <c r="Q228" s="61"/>
      <c r="R228" s="56"/>
      <c r="S228" s="56"/>
      <c r="T228" s="56"/>
      <c r="U228" s="56"/>
      <c r="V228" s="56"/>
      <c r="W228" s="56"/>
      <c r="X228" s="56"/>
      <c r="Y228" s="56"/>
      <c r="Z228" s="56"/>
    </row>
    <row r="229" spans="1:26" s="21" customFormat="1" ht="15.75" x14ac:dyDescent="0.25">
      <c r="A229" s="53"/>
      <c r="B229" s="53"/>
      <c r="C229" s="53"/>
      <c r="D229" s="53"/>
      <c r="E229" s="53"/>
      <c r="F229" s="53"/>
      <c r="G229" s="53"/>
      <c r="H229" s="1"/>
      <c r="I229" s="1"/>
      <c r="J229" s="1"/>
      <c r="K229" s="1"/>
      <c r="L229" s="1"/>
      <c r="M229" s="1"/>
      <c r="N229" s="1"/>
      <c r="O229" s="1"/>
      <c r="P229" s="32"/>
      <c r="Q229" s="32"/>
      <c r="R229" s="32"/>
    </row>
    <row r="230" spans="1:26" s="21" customFormat="1" x14ac:dyDescent="0.25">
      <c r="A230" s="120"/>
      <c r="B230" s="82"/>
      <c r="C230" s="120"/>
      <c r="D230" s="120"/>
      <c r="E230" s="120"/>
      <c r="F230" s="120"/>
      <c r="G230" s="120"/>
      <c r="H230" s="120"/>
      <c r="I230" s="120"/>
      <c r="J230" s="120"/>
      <c r="K230" s="120"/>
      <c r="L230" s="120"/>
      <c r="M230" s="120"/>
      <c r="N230" s="120"/>
      <c r="O230" s="120"/>
      <c r="P230" s="7"/>
      <c r="Q230" s="8"/>
      <c r="R230" s="32"/>
    </row>
    <row r="231" spans="1:26" s="21" customFormat="1" x14ac:dyDescent="0.25">
      <c r="A231" s="16"/>
      <c r="B231" s="90"/>
      <c r="C231" s="16"/>
      <c r="D231" s="16"/>
      <c r="E231" s="16"/>
      <c r="F231" s="16"/>
      <c r="G231" s="16"/>
      <c r="H231" s="16"/>
      <c r="I231" s="120"/>
      <c r="J231" s="120"/>
      <c r="K231" s="120"/>
      <c r="L231" s="120"/>
      <c r="M231" s="120"/>
      <c r="N231" s="120"/>
      <c r="O231" s="120"/>
      <c r="P231" s="32"/>
      <c r="Q231" s="32"/>
      <c r="R231" s="32"/>
    </row>
    <row r="232" spans="1:26" s="21" customFormat="1" x14ac:dyDescent="0.25">
      <c r="A232" s="16" t="s">
        <v>67</v>
      </c>
      <c r="B232" s="90"/>
      <c r="C232" s="16"/>
      <c r="D232" s="16"/>
      <c r="E232" s="16"/>
      <c r="F232" s="16"/>
      <c r="G232" s="16"/>
      <c r="H232" s="16"/>
      <c r="I232" s="16"/>
      <c r="J232" s="16"/>
      <c r="K232" s="16"/>
      <c r="L232" s="16"/>
      <c r="M232" s="16"/>
      <c r="N232" s="16"/>
      <c r="O232" s="16"/>
    </row>
    <row r="233" spans="1:26" s="21" customFormat="1" ht="14.45" customHeight="1" x14ac:dyDescent="0.25">
      <c r="A233" s="161" t="s">
        <v>88</v>
      </c>
      <c r="B233" s="161"/>
      <c r="C233" s="161"/>
      <c r="D233" s="161"/>
      <c r="E233" s="161"/>
      <c r="F233" s="161"/>
      <c r="G233" s="161"/>
      <c r="H233" s="161"/>
      <c r="I233" s="161"/>
      <c r="J233" s="161"/>
      <c r="K233" s="161"/>
      <c r="L233" s="161"/>
      <c r="M233" s="161"/>
      <c r="N233" s="161"/>
      <c r="O233" s="161"/>
    </row>
    <row r="234" spans="1:26" s="21" customFormat="1" ht="14.45" customHeight="1" x14ac:dyDescent="0.25">
      <c r="A234" s="161" t="s">
        <v>91</v>
      </c>
      <c r="B234" s="161"/>
      <c r="C234" s="161"/>
      <c r="D234" s="161"/>
      <c r="E234" s="161"/>
      <c r="F234" s="161"/>
      <c r="G234" s="161"/>
      <c r="H234" s="161"/>
      <c r="I234" s="161"/>
      <c r="J234" s="161"/>
      <c r="K234" s="161"/>
      <c r="L234" s="161"/>
      <c r="M234" s="161"/>
      <c r="N234" s="161"/>
      <c r="O234" s="161"/>
    </row>
    <row r="235" spans="1:26" s="21" customFormat="1" ht="15" customHeight="1" x14ac:dyDescent="0.25">
      <c r="A235" s="161" t="s">
        <v>89</v>
      </c>
      <c r="B235" s="161"/>
      <c r="C235" s="161"/>
      <c r="D235" s="161"/>
      <c r="E235" s="161"/>
      <c r="F235" s="161"/>
      <c r="G235" s="161"/>
      <c r="H235" s="161"/>
      <c r="I235" s="12"/>
      <c r="J235" s="12"/>
      <c r="K235" s="12"/>
      <c r="L235" s="12"/>
      <c r="M235" s="12"/>
      <c r="N235" s="12"/>
      <c r="O235" s="12"/>
    </row>
    <row r="236" spans="1:26" s="21" customFormat="1" ht="15" customHeight="1" x14ac:dyDescent="0.25">
      <c r="A236" s="161" t="s">
        <v>90</v>
      </c>
      <c r="B236" s="161"/>
      <c r="C236" s="161"/>
      <c r="D236" s="161"/>
      <c r="E236" s="161"/>
      <c r="F236" s="161"/>
      <c r="G236" s="161"/>
      <c r="H236" s="161"/>
      <c r="I236" s="6"/>
      <c r="J236" s="6"/>
      <c r="K236" s="6"/>
      <c r="L236" s="6"/>
      <c r="M236" s="6"/>
      <c r="N236" s="6"/>
      <c r="O236" s="6"/>
      <c r="P236" s="32"/>
      <c r="Q236" s="32"/>
      <c r="R236" s="32"/>
      <c r="S236" s="21" t="s">
        <v>2</v>
      </c>
    </row>
    <row r="237" spans="1:26" s="21" customFormat="1" x14ac:dyDescent="0.25">
      <c r="A237" s="7"/>
      <c r="B237" s="91"/>
      <c r="C237" s="64"/>
      <c r="D237" s="64"/>
      <c r="E237" s="64"/>
      <c r="F237" s="11"/>
      <c r="G237" s="52"/>
      <c r="H237" s="7"/>
      <c r="I237" s="7"/>
      <c r="J237" s="7"/>
      <c r="K237" s="7"/>
      <c r="L237" s="7"/>
      <c r="M237" s="7"/>
      <c r="N237" s="7"/>
      <c r="O237" s="7"/>
      <c r="P237" s="32"/>
      <c r="Q237" s="32"/>
      <c r="R237" s="32"/>
    </row>
    <row r="238" spans="1:26" s="21" customFormat="1" x14ac:dyDescent="0.25">
      <c r="A238" s="49"/>
      <c r="B238" s="92"/>
      <c r="C238" s="49"/>
      <c r="D238" s="12"/>
      <c r="E238" s="12"/>
      <c r="F238" s="12"/>
      <c r="G238" s="12"/>
      <c r="H238" s="12"/>
      <c r="I238" s="12"/>
      <c r="J238" s="12"/>
      <c r="K238" s="12"/>
      <c r="L238" s="12"/>
      <c r="M238" s="12"/>
      <c r="N238" s="12"/>
      <c r="O238" s="12"/>
    </row>
    <row r="239" spans="1:26" s="21" customFormat="1" x14ac:dyDescent="0.25">
      <c r="A239" s="49"/>
      <c r="B239" s="92"/>
      <c r="C239" s="49"/>
      <c r="D239" s="12"/>
      <c r="E239" s="12"/>
      <c r="F239" s="12"/>
      <c r="G239" s="12"/>
      <c r="H239" s="12"/>
      <c r="I239" s="12"/>
      <c r="J239" s="12"/>
      <c r="K239" s="12"/>
      <c r="L239" s="12"/>
      <c r="M239" s="12"/>
      <c r="N239" s="12"/>
      <c r="O239" s="12"/>
    </row>
    <row r="242" spans="1:27" s="40" customFormat="1" x14ac:dyDescent="0.25">
      <c r="B242" s="94"/>
      <c r="P242" s="50"/>
      <c r="Q242" s="50"/>
      <c r="R242" s="50"/>
      <c r="S242" s="50"/>
      <c r="T242" s="50"/>
      <c r="U242" s="50"/>
      <c r="V242" s="50"/>
      <c r="W242" s="50"/>
      <c r="X242" s="50"/>
      <c r="Y242" s="50"/>
      <c r="Z242" s="50"/>
      <c r="AA242" s="50"/>
    </row>
    <row r="246" spans="1:27" hidden="1" x14ac:dyDescent="0.25"/>
    <row r="247" spans="1:27" hidden="1" x14ac:dyDescent="0.25">
      <c r="A247" s="93" t="s">
        <v>52</v>
      </c>
      <c r="P247" s="12"/>
      <c r="Q247" s="12"/>
      <c r="R247" s="12"/>
      <c r="S247" s="12"/>
      <c r="T247" s="12"/>
      <c r="U247" s="12"/>
      <c r="V247" s="12"/>
      <c r="W247" s="12"/>
      <c r="X247" s="12"/>
      <c r="Y247" s="12"/>
      <c r="Z247" s="12"/>
      <c r="AA247" s="12"/>
    </row>
    <row r="248" spans="1:27" hidden="1" x14ac:dyDescent="0.25">
      <c r="A248" s="12" t="s">
        <v>25</v>
      </c>
      <c r="P248" s="12"/>
      <c r="Q248" s="12"/>
      <c r="R248" s="12"/>
      <c r="S248" s="12"/>
      <c r="T248" s="12"/>
      <c r="U248" s="12"/>
      <c r="V248" s="12"/>
      <c r="W248" s="12"/>
      <c r="X248" s="12"/>
      <c r="Y248" s="12"/>
      <c r="Z248" s="12"/>
      <c r="AA248" s="12"/>
    </row>
    <row r="249" spans="1:27" hidden="1" x14ac:dyDescent="0.25">
      <c r="P249" s="12"/>
      <c r="Q249" s="12"/>
      <c r="R249" s="12"/>
      <c r="S249" s="12"/>
      <c r="T249" s="12"/>
      <c r="U249" s="12"/>
      <c r="V249" s="12"/>
      <c r="W249" s="12"/>
      <c r="X249" s="12"/>
      <c r="Y249" s="12"/>
      <c r="Z249" s="12"/>
      <c r="AA249" s="12"/>
    </row>
    <row r="250" spans="1:27" hidden="1" x14ac:dyDescent="0.25">
      <c r="A250" s="93" t="s">
        <v>66</v>
      </c>
      <c r="P250" s="12"/>
      <c r="Q250" s="12"/>
      <c r="R250" s="12"/>
      <c r="S250" s="12"/>
      <c r="T250" s="12"/>
      <c r="U250" s="12"/>
      <c r="V250" s="12"/>
      <c r="W250" s="12"/>
      <c r="X250" s="12"/>
      <c r="Y250" s="12"/>
      <c r="Z250" s="12"/>
      <c r="AA250" s="12"/>
    </row>
    <row r="251" spans="1:27" hidden="1" x14ac:dyDescent="0.25">
      <c r="A251" s="96" t="s">
        <v>56</v>
      </c>
      <c r="P251" s="12"/>
      <c r="Q251" s="12"/>
      <c r="R251" s="12"/>
      <c r="S251" s="12"/>
      <c r="T251" s="12"/>
      <c r="U251" s="12"/>
      <c r="V251" s="12"/>
      <c r="W251" s="12"/>
      <c r="X251" s="12"/>
      <c r="Y251" s="12"/>
      <c r="Z251" s="12"/>
      <c r="AA251" s="12"/>
    </row>
    <row r="252" spans="1:27" hidden="1" x14ac:dyDescent="0.25">
      <c r="A252" s="96" t="s">
        <v>60</v>
      </c>
      <c r="P252" s="12"/>
      <c r="Q252" s="12"/>
      <c r="R252" s="12"/>
      <c r="S252" s="12"/>
      <c r="T252" s="12"/>
      <c r="U252" s="12"/>
      <c r="V252" s="12"/>
      <c r="W252" s="12"/>
      <c r="X252" s="12"/>
      <c r="Y252" s="12"/>
      <c r="Z252" s="12"/>
      <c r="AA252" s="12"/>
    </row>
    <row r="253" spans="1:27" hidden="1" x14ac:dyDescent="0.25">
      <c r="A253" s="96" t="s">
        <v>57</v>
      </c>
      <c r="P253" s="12"/>
      <c r="Q253" s="12"/>
      <c r="R253" s="12"/>
      <c r="S253" s="12"/>
      <c r="T253" s="12"/>
      <c r="U253" s="12"/>
      <c r="V253" s="12"/>
      <c r="W253" s="12"/>
      <c r="X253" s="12"/>
      <c r="Y253" s="12"/>
      <c r="Z253" s="12"/>
      <c r="AA253" s="12"/>
    </row>
    <row r="254" spans="1:27" hidden="1" x14ac:dyDescent="0.25">
      <c r="A254" s="96" t="s">
        <v>58</v>
      </c>
      <c r="P254" s="12"/>
      <c r="Q254" s="12"/>
      <c r="R254" s="12"/>
      <c r="S254" s="12"/>
      <c r="T254" s="12"/>
      <c r="U254" s="12"/>
      <c r="V254" s="12"/>
      <c r="W254" s="12"/>
      <c r="X254" s="12"/>
      <c r="Y254" s="12"/>
      <c r="Z254" s="12"/>
      <c r="AA254" s="12"/>
    </row>
    <row r="255" spans="1:27" hidden="1" x14ac:dyDescent="0.25">
      <c r="A255" s="96" t="s">
        <v>59</v>
      </c>
      <c r="P255" s="12"/>
      <c r="Q255" s="12"/>
      <c r="R255" s="12"/>
      <c r="S255" s="12"/>
      <c r="T255" s="12"/>
      <c r="U255" s="12"/>
      <c r="V255" s="12"/>
      <c r="W255" s="12"/>
      <c r="X255" s="12"/>
      <c r="Y255" s="12"/>
      <c r="Z255" s="12"/>
      <c r="AA255" s="12"/>
    </row>
    <row r="256" spans="1:27" hidden="1" x14ac:dyDescent="0.25">
      <c r="A256" s="96" t="s">
        <v>61</v>
      </c>
      <c r="P256" s="12"/>
      <c r="Q256" s="12"/>
      <c r="R256" s="12"/>
      <c r="S256" s="12"/>
      <c r="T256" s="12"/>
      <c r="U256" s="12"/>
      <c r="V256" s="12"/>
      <c r="W256" s="12"/>
      <c r="X256" s="12"/>
      <c r="Y256" s="12"/>
      <c r="Z256" s="12"/>
      <c r="AA256" s="12"/>
    </row>
    <row r="257" spans="1:27" hidden="1" x14ac:dyDescent="0.25">
      <c r="A257" s="96" t="s">
        <v>62</v>
      </c>
      <c r="P257" s="12"/>
      <c r="Q257" s="12"/>
      <c r="R257" s="12"/>
      <c r="S257" s="12"/>
      <c r="T257" s="12"/>
      <c r="U257" s="12"/>
      <c r="V257" s="12"/>
      <c r="W257" s="12"/>
      <c r="X257" s="12"/>
      <c r="Y257" s="12"/>
      <c r="Z257" s="12"/>
      <c r="AA257" s="12"/>
    </row>
    <row r="258" spans="1:27" hidden="1" x14ac:dyDescent="0.25">
      <c r="A258" s="96"/>
      <c r="P258" s="12"/>
      <c r="Q258" s="12"/>
      <c r="R258" s="12"/>
      <c r="S258" s="12"/>
      <c r="T258" s="12"/>
      <c r="U258" s="12"/>
      <c r="V258" s="12"/>
      <c r="W258" s="12"/>
      <c r="X258" s="12"/>
      <c r="Y258" s="12"/>
      <c r="Z258" s="12"/>
      <c r="AA258" s="12"/>
    </row>
    <row r="259" spans="1:27" hidden="1" x14ac:dyDescent="0.25">
      <c r="A259" s="97" t="s">
        <v>66</v>
      </c>
      <c r="P259" s="12"/>
      <c r="Q259" s="12"/>
      <c r="R259" s="12"/>
      <c r="S259" s="12"/>
      <c r="T259" s="12"/>
      <c r="U259" s="12"/>
      <c r="V259" s="12"/>
      <c r="W259" s="12"/>
      <c r="X259" s="12"/>
      <c r="Y259" s="12"/>
      <c r="Z259" s="12"/>
      <c r="AA259" s="12"/>
    </row>
    <row r="260" spans="1:27" hidden="1" x14ac:dyDescent="0.25">
      <c r="A260" s="21" t="s">
        <v>8</v>
      </c>
      <c r="P260" s="12"/>
      <c r="Q260" s="12"/>
      <c r="R260" s="12"/>
      <c r="S260" s="12"/>
      <c r="T260" s="12"/>
      <c r="U260" s="12"/>
      <c r="V260" s="12"/>
      <c r="W260" s="12"/>
      <c r="X260" s="12"/>
      <c r="Y260" s="12"/>
      <c r="Z260" s="12"/>
      <c r="AA260" s="12"/>
    </row>
    <row r="261" spans="1:27" hidden="1" x14ac:dyDescent="0.25">
      <c r="A261" s="21" t="s">
        <v>9</v>
      </c>
      <c r="P261" s="12"/>
      <c r="Q261" s="12"/>
      <c r="R261" s="12"/>
      <c r="S261" s="12"/>
      <c r="T261" s="12"/>
      <c r="U261" s="12"/>
      <c r="V261" s="12"/>
      <c r="W261" s="12"/>
      <c r="X261" s="12"/>
      <c r="Y261" s="12"/>
      <c r="Z261" s="12"/>
      <c r="AA261" s="12"/>
    </row>
    <row r="262" spans="1:27" hidden="1" x14ac:dyDescent="0.25">
      <c r="A262" s="21" t="s">
        <v>10</v>
      </c>
      <c r="P262" s="12"/>
      <c r="Q262" s="12"/>
      <c r="R262" s="12"/>
      <c r="S262" s="12"/>
      <c r="T262" s="12"/>
      <c r="U262" s="12"/>
      <c r="V262" s="12"/>
      <c r="W262" s="12"/>
      <c r="X262" s="12"/>
      <c r="Y262" s="12"/>
      <c r="Z262" s="12"/>
      <c r="AA262" s="12"/>
    </row>
    <row r="263" spans="1:27" hidden="1" x14ac:dyDescent="0.25">
      <c r="A263" s="21" t="s">
        <v>11</v>
      </c>
      <c r="P263" s="12"/>
      <c r="Q263" s="12"/>
      <c r="R263" s="12"/>
      <c r="S263" s="12"/>
      <c r="T263" s="12"/>
      <c r="U263" s="12"/>
      <c r="V263" s="12"/>
      <c r="W263" s="12"/>
      <c r="X263" s="12"/>
      <c r="Y263" s="12"/>
      <c r="Z263" s="12"/>
      <c r="AA263" s="12"/>
    </row>
    <row r="264" spans="1:27" hidden="1" x14ac:dyDescent="0.25">
      <c r="A264" s="21" t="s">
        <v>12</v>
      </c>
      <c r="P264" s="12"/>
      <c r="Q264" s="12"/>
      <c r="R264" s="12"/>
      <c r="S264" s="12"/>
      <c r="T264" s="12"/>
      <c r="U264" s="12"/>
      <c r="V264" s="12"/>
      <c r="W264" s="12"/>
      <c r="X264" s="12"/>
      <c r="Y264" s="12"/>
      <c r="Z264" s="12"/>
      <c r="AA264" s="12"/>
    </row>
    <row r="265" spans="1:27" hidden="1" x14ac:dyDescent="0.25">
      <c r="A265" s="21" t="s">
        <v>14</v>
      </c>
      <c r="P265" s="12"/>
      <c r="Q265" s="12"/>
      <c r="R265" s="12"/>
      <c r="S265" s="12"/>
      <c r="T265" s="12"/>
      <c r="U265" s="12"/>
      <c r="V265" s="12"/>
      <c r="W265" s="12"/>
      <c r="X265" s="12"/>
      <c r="Y265" s="12"/>
      <c r="Z265" s="12"/>
      <c r="AA265" s="12"/>
    </row>
    <row r="266" spans="1:27" hidden="1" x14ac:dyDescent="0.25">
      <c r="A266" s="21" t="s">
        <v>17</v>
      </c>
      <c r="P266" s="12"/>
      <c r="Q266" s="12"/>
      <c r="R266" s="12"/>
      <c r="S266" s="12"/>
      <c r="T266" s="12"/>
      <c r="U266" s="12"/>
      <c r="V266" s="12"/>
      <c r="W266" s="12"/>
      <c r="X266" s="12"/>
      <c r="Y266" s="12"/>
      <c r="Z266" s="12"/>
      <c r="AA266" s="12"/>
    </row>
    <row r="267" spans="1:27" hidden="1" x14ac:dyDescent="0.25">
      <c r="A267" s="21" t="s">
        <v>19</v>
      </c>
      <c r="P267" s="12"/>
      <c r="Q267" s="12"/>
      <c r="R267" s="12"/>
      <c r="S267" s="12"/>
      <c r="T267" s="12"/>
      <c r="U267" s="12"/>
      <c r="V267" s="12"/>
      <c r="W267" s="12"/>
      <c r="X267" s="12"/>
      <c r="Y267" s="12"/>
      <c r="Z267" s="12"/>
      <c r="AA267" s="12"/>
    </row>
    <row r="268" spans="1:27" hidden="1" x14ac:dyDescent="0.25">
      <c r="A268" s="21" t="s">
        <v>20</v>
      </c>
      <c r="P268" s="12"/>
      <c r="Q268" s="12"/>
      <c r="R268" s="12"/>
      <c r="S268" s="12"/>
      <c r="T268" s="12"/>
      <c r="U268" s="12"/>
      <c r="V268" s="12"/>
      <c r="W268" s="12"/>
      <c r="X268" s="12"/>
      <c r="Y268" s="12"/>
      <c r="Z268" s="12"/>
      <c r="AA268" s="12"/>
    </row>
    <row r="269" spans="1:27" hidden="1" x14ac:dyDescent="0.25">
      <c r="A269" s="21" t="s">
        <v>22</v>
      </c>
      <c r="P269" s="12"/>
      <c r="Q269" s="12"/>
      <c r="R269" s="12"/>
      <c r="S269" s="12"/>
      <c r="T269" s="12"/>
      <c r="U269" s="12"/>
      <c r="V269" s="12"/>
      <c r="W269" s="12"/>
      <c r="X269" s="12"/>
      <c r="Y269" s="12"/>
      <c r="Z269" s="12"/>
      <c r="AA269" s="12"/>
    </row>
    <row r="270" spans="1:27" hidden="1" x14ac:dyDescent="0.25">
      <c r="A270" s="21" t="s">
        <v>23</v>
      </c>
      <c r="P270" s="12"/>
      <c r="Q270" s="12"/>
      <c r="R270" s="12"/>
      <c r="S270" s="12"/>
      <c r="T270" s="12"/>
      <c r="U270" s="12"/>
      <c r="V270" s="12"/>
      <c r="W270" s="12"/>
      <c r="X270" s="12"/>
      <c r="Y270" s="12"/>
      <c r="Z270" s="12"/>
      <c r="AA270" s="12"/>
    </row>
    <row r="271" spans="1:27" hidden="1" x14ac:dyDescent="0.25">
      <c r="A271" s="21" t="s">
        <v>24</v>
      </c>
      <c r="P271" s="12"/>
      <c r="Q271" s="12"/>
      <c r="R271" s="12"/>
      <c r="S271" s="12"/>
      <c r="T271" s="12"/>
      <c r="U271" s="12"/>
      <c r="V271" s="12"/>
      <c r="W271" s="12"/>
      <c r="X271" s="12"/>
      <c r="Y271" s="12"/>
      <c r="Z271" s="12"/>
      <c r="AA271" s="12"/>
    </row>
    <row r="272" spans="1:27" hidden="1" x14ac:dyDescent="0.25">
      <c r="P272" s="12"/>
      <c r="Q272" s="12"/>
      <c r="R272" s="12"/>
      <c r="S272" s="12"/>
      <c r="T272" s="12"/>
      <c r="U272" s="12"/>
      <c r="V272" s="12"/>
      <c r="W272" s="12"/>
      <c r="X272" s="12"/>
      <c r="Y272" s="12"/>
      <c r="Z272" s="12"/>
      <c r="AA272" s="12"/>
    </row>
    <row r="273" spans="1:27" hidden="1" x14ac:dyDescent="0.25">
      <c r="A273" s="97" t="s">
        <v>66</v>
      </c>
      <c r="P273" s="12"/>
      <c r="Q273" s="12"/>
      <c r="R273" s="12"/>
      <c r="S273" s="12"/>
      <c r="T273" s="12"/>
      <c r="U273" s="12"/>
      <c r="V273" s="12"/>
      <c r="W273" s="12"/>
      <c r="X273" s="12"/>
      <c r="Y273" s="12"/>
      <c r="Z273" s="12"/>
      <c r="AA273" s="12"/>
    </row>
    <row r="274" spans="1:27" hidden="1" x14ac:dyDescent="0.25">
      <c r="A274" s="21">
        <v>2018</v>
      </c>
      <c r="P274" s="12"/>
      <c r="Q274" s="12"/>
      <c r="R274" s="12"/>
      <c r="S274" s="12"/>
      <c r="T274" s="12"/>
      <c r="U274" s="12"/>
      <c r="V274" s="12"/>
      <c r="W274" s="12"/>
      <c r="X274" s="12"/>
      <c r="Y274" s="12"/>
      <c r="Z274" s="12"/>
      <c r="AA274" s="12"/>
    </row>
    <row r="275" spans="1:27" hidden="1" x14ac:dyDescent="0.25">
      <c r="A275" s="21">
        <v>2019</v>
      </c>
      <c r="P275" s="12"/>
      <c r="Q275" s="12"/>
      <c r="R275" s="12"/>
      <c r="S275" s="12"/>
      <c r="T275" s="12"/>
      <c r="U275" s="12"/>
      <c r="V275" s="12"/>
      <c r="W275" s="12"/>
      <c r="X275" s="12"/>
      <c r="Y275" s="12"/>
      <c r="Z275" s="12"/>
      <c r="AA275" s="12"/>
    </row>
    <row r="276" spans="1:27" hidden="1" x14ac:dyDescent="0.25">
      <c r="A276" s="21">
        <v>2020</v>
      </c>
      <c r="P276" s="12"/>
      <c r="Q276" s="12"/>
      <c r="R276" s="12"/>
      <c r="S276" s="12"/>
      <c r="T276" s="12"/>
      <c r="U276" s="12"/>
      <c r="V276" s="12"/>
      <c r="W276" s="12"/>
      <c r="X276" s="12"/>
      <c r="Y276" s="12"/>
      <c r="Z276" s="12"/>
      <c r="AA276" s="12"/>
    </row>
    <row r="277" spans="1:27" hidden="1" x14ac:dyDescent="0.25">
      <c r="A277" s="21">
        <v>2021</v>
      </c>
      <c r="P277" s="12"/>
      <c r="Q277" s="12"/>
      <c r="R277" s="12"/>
      <c r="S277" s="12"/>
      <c r="T277" s="12"/>
      <c r="U277" s="12"/>
      <c r="V277" s="12"/>
      <c r="W277" s="12"/>
      <c r="X277" s="12"/>
      <c r="Y277" s="12"/>
      <c r="Z277" s="12"/>
      <c r="AA277" s="12"/>
    </row>
    <row r="278" spans="1:27" hidden="1" x14ac:dyDescent="0.25">
      <c r="A278" s="21">
        <v>2022</v>
      </c>
      <c r="P278" s="12"/>
      <c r="Q278" s="12"/>
      <c r="R278" s="12"/>
      <c r="S278" s="12"/>
      <c r="T278" s="12"/>
      <c r="U278" s="12"/>
      <c r="V278" s="12"/>
      <c r="W278" s="12"/>
      <c r="X278" s="12"/>
      <c r="Y278" s="12"/>
      <c r="Z278" s="12"/>
      <c r="AA278" s="12"/>
    </row>
    <row r="279" spans="1:27" hidden="1" x14ac:dyDescent="0.25">
      <c r="A279" s="21">
        <v>2023</v>
      </c>
      <c r="P279" s="12"/>
      <c r="Q279" s="12"/>
      <c r="R279" s="12"/>
      <c r="S279" s="12"/>
      <c r="T279" s="12"/>
      <c r="U279" s="12"/>
      <c r="V279" s="12"/>
      <c r="W279" s="12"/>
      <c r="X279" s="12"/>
      <c r="Y279" s="12"/>
      <c r="Z279" s="12"/>
      <c r="AA279" s="12"/>
    </row>
    <row r="280" spans="1:27" hidden="1" x14ac:dyDescent="0.25">
      <c r="P280" s="12"/>
      <c r="Q280" s="12"/>
      <c r="R280" s="12"/>
      <c r="S280" s="12"/>
      <c r="T280" s="12"/>
      <c r="U280" s="12"/>
      <c r="V280" s="12"/>
      <c r="W280" s="12"/>
      <c r="X280" s="12"/>
      <c r="Y280" s="12"/>
      <c r="Z280" s="12"/>
      <c r="AA280" s="12"/>
    </row>
    <row r="281" spans="1:27" hidden="1" x14ac:dyDescent="0.25">
      <c r="P281" s="12"/>
      <c r="Q281" s="12"/>
      <c r="R281" s="12"/>
      <c r="S281" s="12"/>
      <c r="T281" s="12"/>
      <c r="U281" s="12"/>
      <c r="V281" s="12"/>
      <c r="W281" s="12"/>
      <c r="X281" s="12"/>
      <c r="Y281" s="12"/>
      <c r="Z281" s="12"/>
      <c r="AA281" s="12"/>
    </row>
    <row r="282" spans="1:27" ht="15.75" hidden="1" thickBot="1" x14ac:dyDescent="0.3">
      <c r="A282" s="12" t="s">
        <v>51</v>
      </c>
      <c r="D282" s="98">
        <f>VLOOKUP(C11,A301:H313,(VLOOKUP(C13,A316:B322,2,0)),0)</f>
        <v>3</v>
      </c>
      <c r="E282" s="99"/>
      <c r="P282" s="12"/>
      <c r="Q282" s="12"/>
      <c r="R282" s="12"/>
      <c r="S282" s="12"/>
      <c r="T282" s="12"/>
      <c r="U282" s="12"/>
      <c r="V282" s="12"/>
      <c r="W282" s="12"/>
      <c r="X282" s="12"/>
      <c r="Y282" s="12"/>
      <c r="Z282" s="12"/>
      <c r="AA282" s="12"/>
    </row>
    <row r="283" spans="1:27" hidden="1" x14ac:dyDescent="0.25">
      <c r="D283" s="100"/>
      <c r="E283" s="100"/>
      <c r="P283" s="12"/>
      <c r="Q283" s="12"/>
      <c r="R283" s="12"/>
      <c r="S283" s="12"/>
      <c r="T283" s="12"/>
      <c r="U283" s="12"/>
      <c r="V283" s="12"/>
      <c r="W283" s="12"/>
      <c r="X283" s="12"/>
      <c r="Y283" s="12"/>
      <c r="Z283" s="12"/>
      <c r="AA283" s="12"/>
    </row>
    <row r="284" spans="1:27" ht="15.75" hidden="1" thickBot="1" x14ac:dyDescent="0.3">
      <c r="A284" s="12" t="s">
        <v>48</v>
      </c>
      <c r="D284" s="98">
        <f>VLOOKUP(C11,A326:C338,(VLOOKUP(C13,A342:B349,2,0)),0)</f>
        <v>30</v>
      </c>
      <c r="E284" s="99"/>
      <c r="P284" s="12"/>
      <c r="Q284" s="12"/>
      <c r="R284" s="12"/>
      <c r="S284" s="12"/>
      <c r="T284" s="12"/>
      <c r="U284" s="12"/>
      <c r="V284" s="12"/>
      <c r="W284" s="12"/>
      <c r="X284" s="12"/>
      <c r="Y284" s="12"/>
      <c r="Z284" s="12"/>
      <c r="AA284" s="12"/>
    </row>
    <row r="285" spans="1:27" hidden="1" x14ac:dyDescent="0.25">
      <c r="P285" s="12"/>
      <c r="Q285" s="12"/>
      <c r="R285" s="12"/>
      <c r="S285" s="12"/>
      <c r="T285" s="12"/>
      <c r="U285" s="12"/>
      <c r="V285" s="12"/>
      <c r="W285" s="12"/>
      <c r="X285" s="12"/>
      <c r="Y285" s="12"/>
      <c r="Z285" s="12"/>
      <c r="AA285" s="12"/>
    </row>
    <row r="286" spans="1:27" hidden="1" x14ac:dyDescent="0.25">
      <c r="B286" s="93">
        <v>2018</v>
      </c>
      <c r="C286" s="12">
        <v>2019</v>
      </c>
      <c r="D286" s="12">
        <v>2020</v>
      </c>
      <c r="F286" s="51">
        <v>2021</v>
      </c>
      <c r="G286" s="51">
        <v>2022</v>
      </c>
      <c r="H286" s="12">
        <v>2023</v>
      </c>
      <c r="I286" s="51"/>
      <c r="J286" s="51"/>
      <c r="K286" s="51"/>
      <c r="P286" s="12"/>
      <c r="Q286" s="12"/>
      <c r="R286" s="12"/>
      <c r="S286" s="12"/>
      <c r="T286" s="12"/>
      <c r="U286" s="12"/>
      <c r="V286" s="12"/>
      <c r="W286" s="12"/>
      <c r="X286" s="12"/>
      <c r="Y286" s="12"/>
      <c r="Z286" s="12"/>
      <c r="AA286" s="12"/>
    </row>
    <row r="287" spans="1:27" hidden="1" x14ac:dyDescent="0.25">
      <c r="A287" s="12" t="s">
        <v>8</v>
      </c>
      <c r="B287" s="101" t="s">
        <v>0</v>
      </c>
      <c r="C287" s="100" t="s">
        <v>1</v>
      </c>
      <c r="D287" s="100" t="s">
        <v>42</v>
      </c>
      <c r="E287" s="100"/>
      <c r="F287" s="100" t="s">
        <v>40</v>
      </c>
      <c r="G287" s="100" t="s">
        <v>43</v>
      </c>
      <c r="H287" s="102" t="s">
        <v>45</v>
      </c>
      <c r="P287" s="12"/>
      <c r="Q287" s="12"/>
      <c r="R287" s="12"/>
      <c r="S287" s="12"/>
      <c r="T287" s="12"/>
      <c r="U287" s="12"/>
      <c r="V287" s="12"/>
      <c r="W287" s="12"/>
      <c r="X287" s="12"/>
      <c r="Y287" s="12"/>
      <c r="Z287" s="12"/>
      <c r="AA287" s="12"/>
    </row>
    <row r="288" spans="1:27" hidden="1" x14ac:dyDescent="0.25">
      <c r="A288" s="12" t="s">
        <v>9</v>
      </c>
      <c r="B288" s="101" t="s">
        <v>4</v>
      </c>
      <c r="C288" s="100" t="s">
        <v>40</v>
      </c>
      <c r="D288" s="100" t="s">
        <v>43</v>
      </c>
      <c r="E288" s="100"/>
      <c r="F288" s="100" t="s">
        <v>41</v>
      </c>
      <c r="G288" s="100" t="s">
        <v>46</v>
      </c>
      <c r="H288" s="102" t="s">
        <v>42</v>
      </c>
      <c r="P288" s="12"/>
      <c r="Q288" s="12"/>
      <c r="R288" s="12"/>
      <c r="S288" s="12"/>
      <c r="T288" s="12"/>
      <c r="U288" s="12"/>
      <c r="V288" s="12"/>
      <c r="W288" s="12"/>
      <c r="X288" s="12"/>
      <c r="Y288" s="12"/>
      <c r="Z288" s="12"/>
      <c r="AA288" s="12"/>
    </row>
    <row r="289" spans="1:27" hidden="1" x14ac:dyDescent="0.25">
      <c r="A289" s="12" t="s">
        <v>10</v>
      </c>
      <c r="B289" s="101" t="s">
        <v>4</v>
      </c>
      <c r="C289" s="100" t="s">
        <v>40</v>
      </c>
      <c r="D289" s="100" t="s">
        <v>45</v>
      </c>
      <c r="E289" s="100"/>
      <c r="F289" s="100" t="s">
        <v>41</v>
      </c>
      <c r="G289" s="100" t="s">
        <v>46</v>
      </c>
      <c r="H289" s="102" t="s">
        <v>42</v>
      </c>
      <c r="P289" s="12"/>
      <c r="Q289" s="12"/>
      <c r="R289" s="12"/>
      <c r="S289" s="12"/>
      <c r="T289" s="12"/>
      <c r="U289" s="12"/>
      <c r="V289" s="12"/>
      <c r="W289" s="12"/>
      <c r="X289" s="12"/>
      <c r="Y289" s="12"/>
      <c r="Z289" s="12"/>
      <c r="AA289" s="12"/>
    </row>
    <row r="290" spans="1:27" hidden="1" x14ac:dyDescent="0.25">
      <c r="A290" s="12" t="s">
        <v>11</v>
      </c>
      <c r="B290" s="101" t="s">
        <v>7</v>
      </c>
      <c r="C290" s="100" t="s">
        <v>41</v>
      </c>
      <c r="D290" s="100" t="s">
        <v>42</v>
      </c>
      <c r="E290" s="100"/>
      <c r="F290" s="100" t="s">
        <v>44</v>
      </c>
      <c r="G290" s="100" t="s">
        <v>40</v>
      </c>
      <c r="H290" s="102" t="s">
        <v>43</v>
      </c>
      <c r="P290" s="12"/>
      <c r="Q290" s="12"/>
      <c r="R290" s="12"/>
      <c r="S290" s="12"/>
      <c r="T290" s="12"/>
      <c r="U290" s="12"/>
      <c r="V290" s="12"/>
      <c r="W290" s="12"/>
      <c r="X290" s="12"/>
      <c r="Y290" s="12"/>
      <c r="Z290" s="12"/>
      <c r="AA290" s="12"/>
    </row>
    <row r="291" spans="1:27" hidden="1" x14ac:dyDescent="0.25">
      <c r="A291" s="12" t="s">
        <v>12</v>
      </c>
      <c r="B291" s="101" t="s">
        <v>1</v>
      </c>
      <c r="C291" s="100" t="s">
        <v>42</v>
      </c>
      <c r="D291" s="100" t="s">
        <v>40</v>
      </c>
      <c r="E291" s="100"/>
      <c r="F291" s="100" t="s">
        <v>43</v>
      </c>
      <c r="G291" s="100" t="s">
        <v>45</v>
      </c>
      <c r="H291" s="102" t="s">
        <v>41</v>
      </c>
      <c r="P291" s="12"/>
      <c r="Q291" s="12"/>
      <c r="R291" s="12"/>
      <c r="S291" s="12"/>
      <c r="T291" s="12"/>
      <c r="U291" s="12"/>
      <c r="V291" s="12"/>
      <c r="W291" s="12"/>
      <c r="X291" s="12"/>
      <c r="Y291" s="12"/>
      <c r="Z291" s="12"/>
      <c r="AA291" s="12"/>
    </row>
    <row r="292" spans="1:27" hidden="1" x14ac:dyDescent="0.25">
      <c r="A292" s="12" t="s">
        <v>14</v>
      </c>
      <c r="B292" s="101" t="s">
        <v>5</v>
      </c>
      <c r="C292" s="100" t="s">
        <v>43</v>
      </c>
      <c r="D292" s="100" t="s">
        <v>41</v>
      </c>
      <c r="E292" s="100"/>
      <c r="F292" s="100" t="s">
        <v>46</v>
      </c>
      <c r="G292" s="100" t="s">
        <v>42</v>
      </c>
      <c r="H292" s="102" t="s">
        <v>44</v>
      </c>
      <c r="P292" s="12"/>
      <c r="Q292" s="12"/>
      <c r="R292" s="12"/>
      <c r="S292" s="12"/>
      <c r="T292" s="12"/>
      <c r="U292" s="12"/>
      <c r="V292" s="12"/>
      <c r="W292" s="12"/>
      <c r="X292" s="12"/>
      <c r="Y292" s="12"/>
      <c r="Z292" s="12"/>
      <c r="AA292" s="12"/>
    </row>
    <row r="293" spans="1:27" hidden="1" x14ac:dyDescent="0.25">
      <c r="A293" s="12" t="s">
        <v>17</v>
      </c>
      <c r="B293" s="101" t="s">
        <v>7</v>
      </c>
      <c r="C293" s="100" t="s">
        <v>41</v>
      </c>
      <c r="D293" s="100" t="s">
        <v>42</v>
      </c>
      <c r="E293" s="100"/>
      <c r="F293" s="100" t="s">
        <v>44</v>
      </c>
      <c r="G293" s="100" t="s">
        <v>40</v>
      </c>
      <c r="H293" s="102" t="s">
        <v>43</v>
      </c>
      <c r="P293" s="12"/>
      <c r="Q293" s="12"/>
      <c r="R293" s="12"/>
      <c r="S293" s="12"/>
      <c r="T293" s="12"/>
      <c r="U293" s="12"/>
      <c r="V293" s="12"/>
      <c r="W293" s="12"/>
      <c r="X293" s="12"/>
      <c r="Y293" s="12"/>
      <c r="Z293" s="12"/>
      <c r="AA293" s="12"/>
    </row>
    <row r="294" spans="1:27" hidden="1" x14ac:dyDescent="0.25">
      <c r="A294" s="12" t="s">
        <v>19</v>
      </c>
      <c r="B294" s="101" t="s">
        <v>3</v>
      </c>
      <c r="C294" s="100" t="s">
        <v>44</v>
      </c>
      <c r="D294" s="100" t="s">
        <v>43</v>
      </c>
      <c r="E294" s="100"/>
      <c r="F294" s="100" t="s">
        <v>45</v>
      </c>
      <c r="G294" s="100" t="s">
        <v>41</v>
      </c>
      <c r="H294" s="102" t="s">
        <v>46</v>
      </c>
      <c r="P294" s="12"/>
      <c r="Q294" s="12"/>
      <c r="R294" s="12"/>
      <c r="S294" s="12"/>
      <c r="T294" s="12"/>
      <c r="U294" s="12"/>
      <c r="V294" s="12"/>
      <c r="W294" s="12"/>
      <c r="X294" s="12"/>
      <c r="Y294" s="12"/>
      <c r="Z294" s="12"/>
      <c r="AA294" s="12"/>
    </row>
    <row r="295" spans="1:27" hidden="1" x14ac:dyDescent="0.25">
      <c r="A295" s="12" t="s">
        <v>20</v>
      </c>
      <c r="B295" s="101" t="s">
        <v>6</v>
      </c>
      <c r="C295" s="100" t="s">
        <v>45</v>
      </c>
      <c r="D295" s="100" t="s">
        <v>46</v>
      </c>
      <c r="E295" s="100"/>
      <c r="F295" s="100" t="s">
        <v>42</v>
      </c>
      <c r="G295" s="100" t="s">
        <v>44</v>
      </c>
      <c r="H295" s="102" t="s">
        <v>40</v>
      </c>
      <c r="P295" s="12"/>
      <c r="Q295" s="12"/>
      <c r="R295" s="12"/>
      <c r="S295" s="12"/>
      <c r="T295" s="12"/>
      <c r="U295" s="12"/>
      <c r="V295" s="12"/>
      <c r="W295" s="12"/>
      <c r="X295" s="12"/>
      <c r="Y295" s="12"/>
      <c r="Z295" s="12"/>
      <c r="AA295" s="12"/>
    </row>
    <row r="296" spans="1:27" hidden="1" x14ac:dyDescent="0.25">
      <c r="A296" s="12" t="s">
        <v>22</v>
      </c>
      <c r="B296" s="101" t="s">
        <v>0</v>
      </c>
      <c r="C296" s="100" t="s">
        <v>46</v>
      </c>
      <c r="D296" s="100" t="s">
        <v>44</v>
      </c>
      <c r="E296" s="100"/>
      <c r="F296" s="100" t="s">
        <v>40</v>
      </c>
      <c r="G296" s="100" t="s">
        <v>43</v>
      </c>
      <c r="H296" s="102" t="s">
        <v>45</v>
      </c>
      <c r="P296" s="12"/>
      <c r="Q296" s="12"/>
      <c r="R296" s="12"/>
      <c r="S296" s="12"/>
      <c r="T296" s="12"/>
      <c r="U296" s="12"/>
      <c r="V296" s="12"/>
      <c r="W296" s="12"/>
      <c r="X296" s="12"/>
      <c r="Y296" s="12"/>
      <c r="Z296" s="12"/>
      <c r="AA296" s="12"/>
    </row>
    <row r="297" spans="1:27" hidden="1" x14ac:dyDescent="0.25">
      <c r="A297" s="12" t="s">
        <v>23</v>
      </c>
      <c r="B297" s="101" t="s">
        <v>4</v>
      </c>
      <c r="C297" s="100" t="s">
        <v>40</v>
      </c>
      <c r="D297" s="100" t="s">
        <v>45</v>
      </c>
      <c r="E297" s="100"/>
      <c r="F297" s="100" t="s">
        <v>41</v>
      </c>
      <c r="G297" s="100" t="s">
        <v>46</v>
      </c>
      <c r="H297" s="102" t="s">
        <v>42</v>
      </c>
      <c r="P297" s="12"/>
      <c r="Q297" s="12"/>
      <c r="R297" s="12"/>
      <c r="S297" s="12"/>
      <c r="T297" s="12"/>
      <c r="U297" s="12"/>
      <c r="V297" s="12"/>
      <c r="W297" s="12"/>
      <c r="X297" s="12"/>
      <c r="Y297" s="12"/>
      <c r="Z297" s="12"/>
      <c r="AA297" s="12"/>
    </row>
    <row r="298" spans="1:27" hidden="1" x14ac:dyDescent="0.25">
      <c r="A298" s="12" t="s">
        <v>24</v>
      </c>
      <c r="B298" s="101" t="s">
        <v>6</v>
      </c>
      <c r="C298" s="100" t="s">
        <v>45</v>
      </c>
      <c r="D298" s="100" t="s">
        <v>46</v>
      </c>
      <c r="E298" s="100"/>
      <c r="F298" s="100" t="s">
        <v>42</v>
      </c>
      <c r="G298" s="100" t="s">
        <v>44</v>
      </c>
      <c r="H298" s="102" t="s">
        <v>40</v>
      </c>
      <c r="P298" s="12"/>
      <c r="Q298" s="12"/>
      <c r="R298" s="12"/>
      <c r="S298" s="12"/>
      <c r="T298" s="12"/>
      <c r="U298" s="12"/>
      <c r="V298" s="12"/>
      <c r="W298" s="12"/>
      <c r="X298" s="12"/>
      <c r="Y298" s="12"/>
      <c r="Z298" s="12"/>
      <c r="AA298" s="12"/>
    </row>
    <row r="299" spans="1:27" hidden="1" x14ac:dyDescent="0.25">
      <c r="B299" s="101"/>
      <c r="C299" s="100"/>
      <c r="D299" s="100"/>
      <c r="E299" s="100"/>
      <c r="F299" s="100"/>
      <c r="G299" s="100"/>
      <c r="H299" s="100"/>
      <c r="P299" s="12"/>
      <c r="Q299" s="12"/>
      <c r="R299" s="12"/>
      <c r="S299" s="12"/>
      <c r="T299" s="12"/>
      <c r="U299" s="12"/>
      <c r="V299" s="12"/>
      <c r="W299" s="12"/>
      <c r="X299" s="12"/>
      <c r="Y299" s="12"/>
      <c r="Z299" s="12"/>
      <c r="AA299" s="12"/>
    </row>
    <row r="300" spans="1:27" hidden="1" x14ac:dyDescent="0.25">
      <c r="B300" s="101">
        <v>2018</v>
      </c>
      <c r="C300" s="100">
        <v>2019</v>
      </c>
      <c r="D300" s="100">
        <v>2020</v>
      </c>
      <c r="E300" s="100"/>
      <c r="F300" s="100">
        <v>2021</v>
      </c>
      <c r="G300" s="100">
        <v>2022</v>
      </c>
      <c r="H300" s="100">
        <v>2023</v>
      </c>
      <c r="I300" s="51"/>
      <c r="J300" s="51"/>
      <c r="K300" s="51"/>
      <c r="P300" s="12"/>
      <c r="Q300" s="12"/>
      <c r="R300" s="12"/>
      <c r="S300" s="12"/>
      <c r="T300" s="12"/>
      <c r="U300" s="12"/>
      <c r="V300" s="12"/>
      <c r="W300" s="12"/>
      <c r="X300" s="12"/>
      <c r="Y300" s="12"/>
      <c r="Z300" s="12"/>
      <c r="AA300" s="12"/>
    </row>
    <row r="301" spans="1:27" hidden="1" x14ac:dyDescent="0.25">
      <c r="A301" s="12" t="s">
        <v>66</v>
      </c>
      <c r="B301" s="101">
        <v>2</v>
      </c>
      <c r="C301" s="100">
        <v>3</v>
      </c>
      <c r="D301" s="100">
        <v>4</v>
      </c>
      <c r="E301" s="100"/>
      <c r="F301" s="100">
        <v>5</v>
      </c>
      <c r="G301" s="100">
        <v>6</v>
      </c>
      <c r="H301" s="100">
        <v>7</v>
      </c>
      <c r="I301" s="51"/>
      <c r="J301" s="51"/>
      <c r="K301" s="51"/>
      <c r="P301" s="12"/>
      <c r="Q301" s="12"/>
      <c r="R301" s="12"/>
      <c r="S301" s="12"/>
      <c r="T301" s="12"/>
      <c r="U301" s="12"/>
      <c r="V301" s="12"/>
      <c r="W301" s="12"/>
      <c r="X301" s="12"/>
      <c r="Y301" s="12"/>
      <c r="Z301" s="12"/>
      <c r="AA301" s="12"/>
    </row>
    <row r="302" spans="1:27" hidden="1" x14ac:dyDescent="0.25">
      <c r="A302" s="12" t="s">
        <v>8</v>
      </c>
      <c r="B302" s="101">
        <v>1</v>
      </c>
      <c r="C302" s="100">
        <v>2</v>
      </c>
      <c r="D302" s="100">
        <v>3</v>
      </c>
      <c r="E302" s="100"/>
      <c r="F302" s="100">
        <v>5</v>
      </c>
      <c r="G302" s="100">
        <v>6</v>
      </c>
      <c r="H302" s="102">
        <v>7</v>
      </c>
      <c r="P302" s="12"/>
      <c r="Q302" s="12"/>
      <c r="R302" s="12"/>
      <c r="S302" s="12"/>
      <c r="T302" s="12"/>
      <c r="U302" s="12"/>
      <c r="V302" s="12"/>
      <c r="W302" s="12"/>
      <c r="X302" s="12"/>
      <c r="Y302" s="12"/>
      <c r="Z302" s="12"/>
      <c r="AA302" s="12"/>
    </row>
    <row r="303" spans="1:27" hidden="1" x14ac:dyDescent="0.25">
      <c r="A303" s="12" t="s">
        <v>9</v>
      </c>
      <c r="B303" s="101">
        <v>4</v>
      </c>
      <c r="C303" s="100">
        <v>5</v>
      </c>
      <c r="D303" s="100">
        <v>6</v>
      </c>
      <c r="E303" s="100"/>
      <c r="F303" s="100">
        <v>1</v>
      </c>
      <c r="G303" s="100">
        <v>2</v>
      </c>
      <c r="H303" s="102">
        <v>3</v>
      </c>
      <c r="P303" s="12"/>
      <c r="Q303" s="12"/>
      <c r="R303" s="12"/>
      <c r="S303" s="12"/>
      <c r="T303" s="12"/>
      <c r="U303" s="12"/>
      <c r="V303" s="12"/>
      <c r="W303" s="12"/>
      <c r="X303" s="12"/>
      <c r="Y303" s="12"/>
      <c r="Z303" s="12"/>
      <c r="AA303" s="12"/>
    </row>
    <row r="304" spans="1:27" hidden="1" x14ac:dyDescent="0.25">
      <c r="A304" s="12" t="s">
        <v>10</v>
      </c>
      <c r="B304" s="101">
        <v>4</v>
      </c>
      <c r="C304" s="100">
        <v>5</v>
      </c>
      <c r="D304" s="100">
        <v>7</v>
      </c>
      <c r="E304" s="100"/>
      <c r="F304" s="100">
        <v>1</v>
      </c>
      <c r="G304" s="100">
        <v>2</v>
      </c>
      <c r="H304" s="102">
        <v>3</v>
      </c>
      <c r="P304" s="12"/>
      <c r="Q304" s="12"/>
      <c r="R304" s="12"/>
      <c r="S304" s="12"/>
      <c r="T304" s="12"/>
      <c r="U304" s="12"/>
      <c r="V304" s="12"/>
      <c r="W304" s="12"/>
      <c r="X304" s="12"/>
      <c r="Y304" s="12"/>
      <c r="Z304" s="12"/>
      <c r="AA304" s="12"/>
    </row>
    <row r="305" spans="1:27" hidden="1" x14ac:dyDescent="0.25">
      <c r="A305" s="12" t="s">
        <v>11</v>
      </c>
      <c r="B305" s="101">
        <v>7</v>
      </c>
      <c r="C305" s="100">
        <v>1</v>
      </c>
      <c r="D305" s="100">
        <v>3</v>
      </c>
      <c r="E305" s="100"/>
      <c r="F305" s="100">
        <v>4</v>
      </c>
      <c r="G305" s="100">
        <v>5</v>
      </c>
      <c r="H305" s="102">
        <v>6</v>
      </c>
      <c r="P305" s="12"/>
      <c r="Q305" s="12"/>
      <c r="R305" s="12"/>
      <c r="S305" s="12"/>
      <c r="T305" s="12"/>
      <c r="U305" s="12"/>
      <c r="V305" s="12"/>
      <c r="W305" s="12"/>
      <c r="X305" s="12"/>
      <c r="Y305" s="12"/>
      <c r="Z305" s="12"/>
      <c r="AA305" s="12"/>
    </row>
    <row r="306" spans="1:27" hidden="1" x14ac:dyDescent="0.25">
      <c r="A306" s="12" t="s">
        <v>12</v>
      </c>
      <c r="B306" s="101">
        <v>2</v>
      </c>
      <c r="C306" s="100">
        <v>3</v>
      </c>
      <c r="D306" s="100">
        <v>5</v>
      </c>
      <c r="E306" s="100"/>
      <c r="F306" s="100">
        <v>6</v>
      </c>
      <c r="G306" s="100">
        <v>7</v>
      </c>
      <c r="H306" s="102">
        <v>1</v>
      </c>
      <c r="P306" s="12"/>
      <c r="Q306" s="12"/>
      <c r="R306" s="12"/>
      <c r="S306" s="12"/>
      <c r="T306" s="12"/>
      <c r="U306" s="12"/>
      <c r="V306" s="12"/>
      <c r="W306" s="12"/>
      <c r="X306" s="12"/>
      <c r="Y306" s="12"/>
      <c r="Z306" s="12"/>
      <c r="AA306" s="12"/>
    </row>
    <row r="307" spans="1:27" hidden="1" x14ac:dyDescent="0.25">
      <c r="A307" s="12" t="s">
        <v>14</v>
      </c>
      <c r="B307" s="101">
        <v>5</v>
      </c>
      <c r="C307" s="100">
        <v>6</v>
      </c>
      <c r="D307" s="100">
        <v>1</v>
      </c>
      <c r="E307" s="100"/>
      <c r="F307" s="100">
        <v>2</v>
      </c>
      <c r="G307" s="100">
        <v>3</v>
      </c>
      <c r="H307" s="102">
        <v>4</v>
      </c>
      <c r="P307" s="12"/>
      <c r="Q307" s="12"/>
      <c r="R307" s="12"/>
      <c r="S307" s="12"/>
      <c r="T307" s="12"/>
      <c r="U307" s="12"/>
      <c r="V307" s="12"/>
      <c r="W307" s="12"/>
      <c r="X307" s="12"/>
      <c r="Y307" s="12"/>
      <c r="Z307" s="12"/>
      <c r="AA307" s="12"/>
    </row>
    <row r="308" spans="1:27" hidden="1" x14ac:dyDescent="0.25">
      <c r="A308" s="12" t="s">
        <v>17</v>
      </c>
      <c r="B308" s="101">
        <v>7</v>
      </c>
      <c r="C308" s="100">
        <v>1</v>
      </c>
      <c r="D308" s="100">
        <v>3</v>
      </c>
      <c r="E308" s="100"/>
      <c r="F308" s="100">
        <v>4</v>
      </c>
      <c r="G308" s="100">
        <v>5</v>
      </c>
      <c r="H308" s="102">
        <v>6</v>
      </c>
      <c r="P308" s="12"/>
      <c r="Q308" s="12"/>
      <c r="R308" s="12"/>
      <c r="S308" s="12"/>
      <c r="T308" s="12"/>
      <c r="U308" s="12"/>
      <c r="V308" s="12"/>
      <c r="W308" s="12"/>
      <c r="X308" s="12"/>
      <c r="Y308" s="12"/>
      <c r="Z308" s="12"/>
      <c r="AA308" s="12"/>
    </row>
    <row r="309" spans="1:27" hidden="1" x14ac:dyDescent="0.25">
      <c r="A309" s="12" t="s">
        <v>19</v>
      </c>
      <c r="B309" s="101">
        <v>3</v>
      </c>
      <c r="C309" s="100">
        <v>4</v>
      </c>
      <c r="D309" s="100">
        <v>6</v>
      </c>
      <c r="E309" s="100"/>
      <c r="F309" s="100">
        <v>7</v>
      </c>
      <c r="G309" s="100">
        <v>1</v>
      </c>
      <c r="H309" s="102">
        <v>2</v>
      </c>
      <c r="P309" s="12"/>
      <c r="Q309" s="12"/>
      <c r="R309" s="12"/>
      <c r="S309" s="12"/>
      <c r="T309" s="12"/>
      <c r="U309" s="12"/>
      <c r="V309" s="12"/>
      <c r="W309" s="12"/>
      <c r="X309" s="12"/>
      <c r="Y309" s="12"/>
      <c r="Z309" s="12"/>
      <c r="AA309" s="12"/>
    </row>
    <row r="310" spans="1:27" hidden="1" x14ac:dyDescent="0.25">
      <c r="A310" s="12" t="s">
        <v>20</v>
      </c>
      <c r="B310" s="101">
        <v>6</v>
      </c>
      <c r="C310" s="100">
        <v>7</v>
      </c>
      <c r="D310" s="100">
        <v>2</v>
      </c>
      <c r="E310" s="100"/>
      <c r="F310" s="100">
        <v>3</v>
      </c>
      <c r="G310" s="100">
        <v>4</v>
      </c>
      <c r="H310" s="102">
        <v>5</v>
      </c>
      <c r="P310" s="12"/>
      <c r="Q310" s="12"/>
      <c r="R310" s="12"/>
      <c r="S310" s="12"/>
      <c r="T310" s="12"/>
      <c r="U310" s="12"/>
      <c r="V310" s="12"/>
      <c r="W310" s="12"/>
      <c r="X310" s="12"/>
      <c r="Y310" s="12"/>
      <c r="Z310" s="12"/>
      <c r="AA310" s="12"/>
    </row>
    <row r="311" spans="1:27" hidden="1" x14ac:dyDescent="0.25">
      <c r="A311" s="12" t="s">
        <v>22</v>
      </c>
      <c r="B311" s="101">
        <v>1</v>
      </c>
      <c r="C311" s="100">
        <v>2</v>
      </c>
      <c r="D311" s="100">
        <v>4</v>
      </c>
      <c r="E311" s="100"/>
      <c r="F311" s="100">
        <v>5</v>
      </c>
      <c r="G311" s="100">
        <v>6</v>
      </c>
      <c r="H311" s="102">
        <v>7</v>
      </c>
      <c r="P311" s="12"/>
      <c r="Q311" s="12"/>
      <c r="R311" s="12"/>
      <c r="S311" s="12"/>
      <c r="T311" s="12"/>
      <c r="U311" s="12"/>
      <c r="V311" s="12"/>
      <c r="W311" s="12"/>
      <c r="X311" s="12"/>
      <c r="Y311" s="12"/>
      <c r="Z311" s="12"/>
      <c r="AA311" s="12"/>
    </row>
    <row r="312" spans="1:27" hidden="1" x14ac:dyDescent="0.25">
      <c r="A312" s="12" t="s">
        <v>23</v>
      </c>
      <c r="B312" s="101">
        <v>4</v>
      </c>
      <c r="C312" s="100">
        <v>5</v>
      </c>
      <c r="D312" s="100">
        <v>7</v>
      </c>
      <c r="E312" s="100"/>
      <c r="F312" s="100">
        <v>1</v>
      </c>
      <c r="G312" s="100">
        <v>2</v>
      </c>
      <c r="H312" s="102">
        <v>3</v>
      </c>
      <c r="P312" s="12"/>
      <c r="Q312" s="12"/>
      <c r="R312" s="12"/>
      <c r="S312" s="12"/>
      <c r="T312" s="12"/>
      <c r="U312" s="12"/>
      <c r="V312" s="12"/>
      <c r="W312" s="12"/>
      <c r="X312" s="12"/>
      <c r="Y312" s="12"/>
      <c r="Z312" s="12"/>
      <c r="AA312" s="12"/>
    </row>
    <row r="313" spans="1:27" hidden="1" x14ac:dyDescent="0.25">
      <c r="A313" s="12" t="s">
        <v>24</v>
      </c>
      <c r="B313" s="101">
        <v>6</v>
      </c>
      <c r="C313" s="100">
        <v>7</v>
      </c>
      <c r="D313" s="100">
        <v>2</v>
      </c>
      <c r="E313" s="100"/>
      <c r="F313" s="100">
        <v>3</v>
      </c>
      <c r="G313" s="100">
        <v>4</v>
      </c>
      <c r="H313" s="102">
        <v>5</v>
      </c>
      <c r="P313" s="12"/>
      <c r="Q313" s="12"/>
      <c r="R313" s="12"/>
      <c r="S313" s="12"/>
      <c r="T313" s="12"/>
      <c r="U313" s="12"/>
      <c r="V313" s="12"/>
      <c r="W313" s="12"/>
      <c r="X313" s="12"/>
      <c r="Y313" s="12"/>
      <c r="Z313" s="12"/>
      <c r="AA313" s="12"/>
    </row>
    <row r="314" spans="1:27" hidden="1" x14ac:dyDescent="0.25">
      <c r="P314" s="12"/>
      <c r="Q314" s="12"/>
      <c r="R314" s="12"/>
      <c r="S314" s="12"/>
      <c r="T314" s="12"/>
      <c r="U314" s="12"/>
      <c r="V314" s="12"/>
      <c r="W314" s="12"/>
      <c r="X314" s="12"/>
      <c r="Y314" s="12"/>
      <c r="Z314" s="12"/>
      <c r="AA314" s="12"/>
    </row>
    <row r="315" spans="1:27" hidden="1" x14ac:dyDescent="0.25">
      <c r="A315" s="93" t="s">
        <v>50</v>
      </c>
      <c r="P315" s="12"/>
      <c r="Q315" s="12"/>
      <c r="R315" s="12"/>
      <c r="S315" s="12"/>
      <c r="T315" s="12"/>
      <c r="U315" s="12"/>
      <c r="V315" s="12"/>
      <c r="W315" s="12"/>
      <c r="X315" s="12"/>
      <c r="Y315" s="12"/>
      <c r="Z315" s="12"/>
      <c r="AA315" s="12"/>
    </row>
    <row r="316" spans="1:27" hidden="1" x14ac:dyDescent="0.25">
      <c r="A316" s="93" t="s">
        <v>66</v>
      </c>
      <c r="B316" s="93">
        <v>2</v>
      </c>
      <c r="P316" s="12"/>
      <c r="Q316" s="12"/>
      <c r="R316" s="12"/>
      <c r="S316" s="12"/>
      <c r="T316" s="12"/>
      <c r="U316" s="12"/>
      <c r="V316" s="12"/>
      <c r="W316" s="12"/>
      <c r="X316" s="12"/>
      <c r="Y316" s="12"/>
      <c r="Z316" s="12"/>
      <c r="AA316" s="12"/>
    </row>
    <row r="317" spans="1:27" hidden="1" x14ac:dyDescent="0.25">
      <c r="A317" s="12">
        <v>2018</v>
      </c>
      <c r="B317" s="93">
        <f>COLUMN(B300)</f>
        <v>2</v>
      </c>
      <c r="P317" s="12"/>
      <c r="Q317" s="12"/>
      <c r="R317" s="12"/>
      <c r="S317" s="12"/>
      <c r="T317" s="12"/>
      <c r="U317" s="12"/>
      <c r="V317" s="12"/>
      <c r="W317" s="12"/>
      <c r="X317" s="12"/>
      <c r="Y317" s="12"/>
      <c r="Z317" s="12"/>
      <c r="AA317" s="12"/>
    </row>
    <row r="318" spans="1:27" hidden="1" x14ac:dyDescent="0.25">
      <c r="A318" s="12">
        <v>2019</v>
      </c>
      <c r="B318" s="93">
        <f>COLUMN(C300)</f>
        <v>3</v>
      </c>
      <c r="P318" s="12"/>
      <c r="Q318" s="12"/>
      <c r="R318" s="12"/>
      <c r="S318" s="12"/>
      <c r="T318" s="12"/>
      <c r="U318" s="12"/>
      <c r="V318" s="12"/>
      <c r="W318" s="12"/>
      <c r="X318" s="12"/>
      <c r="Y318" s="12"/>
      <c r="Z318" s="12"/>
      <c r="AA318" s="12"/>
    </row>
    <row r="319" spans="1:27" hidden="1" x14ac:dyDescent="0.25">
      <c r="A319" s="12">
        <v>2020</v>
      </c>
      <c r="B319" s="93">
        <f>COLUMN(D300)</f>
        <v>4</v>
      </c>
      <c r="P319" s="12"/>
      <c r="Q319" s="12"/>
      <c r="R319" s="12"/>
      <c r="S319" s="12"/>
      <c r="T319" s="12"/>
      <c r="U319" s="12"/>
      <c r="V319" s="12"/>
      <c r="W319" s="12"/>
      <c r="X319" s="12"/>
      <c r="Y319" s="12"/>
      <c r="Z319" s="12"/>
      <c r="AA319" s="12"/>
    </row>
    <row r="320" spans="1:27" hidden="1" x14ac:dyDescent="0.25">
      <c r="A320" s="12">
        <v>2021</v>
      </c>
      <c r="B320" s="93">
        <f>COLUMN(F300)</f>
        <v>6</v>
      </c>
      <c r="P320" s="12"/>
      <c r="Q320" s="12"/>
      <c r="R320" s="12"/>
      <c r="S320" s="12"/>
      <c r="T320" s="12"/>
      <c r="U320" s="12"/>
      <c r="V320" s="12"/>
      <c r="W320" s="12"/>
      <c r="X320" s="12"/>
      <c r="Y320" s="12"/>
      <c r="Z320" s="12"/>
      <c r="AA320" s="12"/>
    </row>
    <row r="321" spans="1:27" hidden="1" x14ac:dyDescent="0.25">
      <c r="A321" s="103">
        <v>2022</v>
      </c>
      <c r="B321" s="93">
        <f>COLUMN(G300)</f>
        <v>7</v>
      </c>
      <c r="P321" s="12"/>
      <c r="Q321" s="12"/>
      <c r="R321" s="12"/>
      <c r="S321" s="12"/>
      <c r="T321" s="12"/>
      <c r="U321" s="12"/>
      <c r="V321" s="12"/>
      <c r="W321" s="12"/>
      <c r="X321" s="12"/>
      <c r="Y321" s="12"/>
      <c r="Z321" s="12"/>
      <c r="AA321" s="12"/>
    </row>
    <row r="322" spans="1:27" hidden="1" x14ac:dyDescent="0.25">
      <c r="A322" s="12">
        <v>2023</v>
      </c>
      <c r="B322" s="93">
        <f>COLUMN(H300)</f>
        <v>8</v>
      </c>
      <c r="P322" s="12"/>
      <c r="Q322" s="12"/>
      <c r="R322" s="12"/>
      <c r="S322" s="12"/>
      <c r="T322" s="12"/>
      <c r="U322" s="12"/>
      <c r="V322" s="12"/>
      <c r="W322" s="12"/>
      <c r="X322" s="12"/>
      <c r="Y322" s="12"/>
      <c r="Z322" s="12"/>
      <c r="AA322" s="12"/>
    </row>
    <row r="323" spans="1:27" hidden="1" x14ac:dyDescent="0.25">
      <c r="P323" s="12"/>
      <c r="Q323" s="12"/>
      <c r="R323" s="12"/>
      <c r="S323" s="12"/>
      <c r="T323" s="12"/>
      <c r="U323" s="12"/>
      <c r="V323" s="12"/>
      <c r="W323" s="12"/>
      <c r="X323" s="12"/>
      <c r="Y323" s="12"/>
      <c r="Z323" s="12"/>
      <c r="AA323" s="12"/>
    </row>
    <row r="324" spans="1:27" hidden="1" x14ac:dyDescent="0.25">
      <c r="A324" s="93" t="s">
        <v>48</v>
      </c>
      <c r="P324" s="12"/>
      <c r="Q324" s="12"/>
      <c r="R324" s="12"/>
      <c r="S324" s="12"/>
      <c r="T324" s="12"/>
      <c r="U324" s="12"/>
      <c r="V324" s="12"/>
      <c r="W324" s="12"/>
      <c r="X324" s="12"/>
      <c r="Y324" s="12"/>
      <c r="Z324" s="12"/>
      <c r="AA324" s="12"/>
    </row>
    <row r="325" spans="1:27" hidden="1" x14ac:dyDescent="0.25">
      <c r="B325" s="93" t="s">
        <v>47</v>
      </c>
      <c r="C325" s="12">
        <v>2020</v>
      </c>
      <c r="H325" s="51"/>
      <c r="I325" s="51"/>
      <c r="J325" s="51"/>
      <c r="K325" s="51"/>
      <c r="L325" s="51"/>
      <c r="P325" s="12"/>
      <c r="Q325" s="12"/>
      <c r="R325" s="12"/>
      <c r="S325" s="12"/>
      <c r="T325" s="12"/>
      <c r="U325" s="12"/>
      <c r="V325" s="12"/>
      <c r="W325" s="12"/>
      <c r="X325" s="12"/>
      <c r="Y325" s="12"/>
      <c r="Z325" s="12"/>
      <c r="AA325" s="12"/>
    </row>
    <row r="326" spans="1:27" hidden="1" x14ac:dyDescent="0.25">
      <c r="A326" s="12" t="s">
        <v>66</v>
      </c>
      <c r="B326" s="93">
        <v>31</v>
      </c>
      <c r="C326" s="12">
        <v>31</v>
      </c>
      <c r="H326" s="51"/>
      <c r="I326" s="51"/>
      <c r="J326" s="51"/>
      <c r="K326" s="51"/>
      <c r="L326" s="51"/>
      <c r="P326" s="12"/>
      <c r="Q326" s="12"/>
      <c r="R326" s="12"/>
      <c r="S326" s="12"/>
      <c r="T326" s="12"/>
      <c r="U326" s="12"/>
      <c r="V326" s="12"/>
      <c r="W326" s="12"/>
      <c r="X326" s="12"/>
      <c r="Y326" s="12"/>
      <c r="Z326" s="12"/>
      <c r="AA326" s="12"/>
    </row>
    <row r="327" spans="1:27" hidden="1" x14ac:dyDescent="0.25">
      <c r="A327" s="12" t="s">
        <v>8</v>
      </c>
      <c r="B327" s="93">
        <v>31</v>
      </c>
      <c r="C327" s="12">
        <v>31</v>
      </c>
      <c r="P327" s="12"/>
      <c r="Q327" s="12"/>
      <c r="R327" s="12"/>
      <c r="S327" s="12"/>
      <c r="T327" s="12"/>
      <c r="U327" s="12"/>
      <c r="V327" s="12"/>
      <c r="W327" s="12"/>
      <c r="X327" s="12"/>
      <c r="Y327" s="12"/>
      <c r="Z327" s="12"/>
      <c r="AA327" s="12"/>
    </row>
    <row r="328" spans="1:27" hidden="1" x14ac:dyDescent="0.25">
      <c r="A328" s="12" t="s">
        <v>9</v>
      </c>
      <c r="B328" s="104">
        <v>28</v>
      </c>
      <c r="C328" s="105">
        <v>29</v>
      </c>
      <c r="D328" s="12" t="s">
        <v>65</v>
      </c>
      <c r="P328" s="12"/>
      <c r="Q328" s="12"/>
      <c r="R328" s="12"/>
      <c r="S328" s="12"/>
      <c r="T328" s="12"/>
      <c r="U328" s="12"/>
      <c r="V328" s="12"/>
      <c r="W328" s="12"/>
      <c r="X328" s="12"/>
      <c r="Y328" s="12"/>
      <c r="Z328" s="12"/>
      <c r="AA328" s="12"/>
    </row>
    <row r="329" spans="1:27" hidden="1" x14ac:dyDescent="0.25">
      <c r="A329" s="12" t="s">
        <v>10</v>
      </c>
      <c r="B329" s="93">
        <v>31</v>
      </c>
      <c r="C329" s="12">
        <v>31</v>
      </c>
      <c r="P329" s="12"/>
      <c r="Q329" s="12"/>
      <c r="R329" s="12"/>
      <c r="S329" s="12"/>
      <c r="T329" s="12"/>
      <c r="U329" s="12"/>
      <c r="V329" s="12"/>
      <c r="W329" s="12"/>
      <c r="X329" s="12"/>
      <c r="Y329" s="12"/>
      <c r="Z329" s="12"/>
      <c r="AA329" s="12"/>
    </row>
    <row r="330" spans="1:27" hidden="1" x14ac:dyDescent="0.25">
      <c r="A330" s="12" t="s">
        <v>11</v>
      </c>
      <c r="B330" s="93">
        <v>30</v>
      </c>
      <c r="C330" s="12">
        <v>30</v>
      </c>
      <c r="P330" s="12"/>
      <c r="Q330" s="12"/>
      <c r="R330" s="12"/>
      <c r="S330" s="12"/>
      <c r="T330" s="12"/>
      <c r="U330" s="12"/>
      <c r="V330" s="12"/>
      <c r="W330" s="12"/>
      <c r="X330" s="12"/>
      <c r="Y330" s="12"/>
      <c r="Z330" s="12"/>
      <c r="AA330" s="12"/>
    </row>
    <row r="331" spans="1:27" hidden="1" x14ac:dyDescent="0.25">
      <c r="A331" s="12" t="s">
        <v>12</v>
      </c>
      <c r="B331" s="93">
        <v>31</v>
      </c>
      <c r="C331" s="12">
        <v>31</v>
      </c>
      <c r="P331" s="12"/>
      <c r="Q331" s="12"/>
      <c r="R331" s="12"/>
      <c r="S331" s="12"/>
      <c r="T331" s="12"/>
      <c r="U331" s="12"/>
      <c r="V331" s="12"/>
      <c r="W331" s="12"/>
      <c r="X331" s="12"/>
      <c r="Y331" s="12"/>
      <c r="Z331" s="12"/>
      <c r="AA331" s="12"/>
    </row>
    <row r="332" spans="1:27" hidden="1" x14ac:dyDescent="0.25">
      <c r="A332" s="12" t="s">
        <v>14</v>
      </c>
      <c r="B332" s="93">
        <v>30</v>
      </c>
      <c r="C332" s="12">
        <v>30</v>
      </c>
      <c r="P332" s="12"/>
      <c r="Q332" s="12"/>
      <c r="R332" s="12"/>
      <c r="S332" s="12"/>
      <c r="T332" s="12"/>
      <c r="U332" s="12"/>
      <c r="V332" s="12"/>
      <c r="W332" s="12"/>
      <c r="X332" s="12"/>
      <c r="Y332" s="12"/>
      <c r="Z332" s="12"/>
      <c r="AA332" s="12"/>
    </row>
    <row r="333" spans="1:27" hidden="1" x14ac:dyDescent="0.25">
      <c r="A333" s="12" t="s">
        <v>17</v>
      </c>
      <c r="B333" s="93">
        <v>31</v>
      </c>
      <c r="C333" s="12">
        <v>31</v>
      </c>
      <c r="P333" s="12"/>
      <c r="Q333" s="12"/>
      <c r="R333" s="12"/>
      <c r="S333" s="12"/>
      <c r="T333" s="12"/>
      <c r="U333" s="12"/>
      <c r="V333" s="12"/>
      <c r="W333" s="12"/>
      <c r="X333" s="12"/>
      <c r="Y333" s="12"/>
      <c r="Z333" s="12"/>
      <c r="AA333" s="12"/>
    </row>
    <row r="334" spans="1:27" hidden="1" x14ac:dyDescent="0.25">
      <c r="A334" s="12" t="s">
        <v>19</v>
      </c>
      <c r="B334" s="93">
        <v>31</v>
      </c>
      <c r="C334" s="12">
        <v>31</v>
      </c>
      <c r="P334" s="12"/>
      <c r="Q334" s="12"/>
      <c r="R334" s="12"/>
      <c r="S334" s="12"/>
      <c r="T334" s="12"/>
      <c r="U334" s="12"/>
      <c r="V334" s="12"/>
      <c r="W334" s="12"/>
      <c r="X334" s="12"/>
      <c r="Y334" s="12"/>
      <c r="Z334" s="12"/>
      <c r="AA334" s="12"/>
    </row>
    <row r="335" spans="1:27" hidden="1" x14ac:dyDescent="0.25">
      <c r="A335" s="12" t="s">
        <v>20</v>
      </c>
      <c r="B335" s="93">
        <v>30</v>
      </c>
      <c r="C335" s="12">
        <v>30</v>
      </c>
      <c r="P335" s="12"/>
      <c r="Q335" s="12"/>
      <c r="R335" s="12"/>
      <c r="S335" s="12"/>
      <c r="T335" s="12"/>
      <c r="U335" s="12"/>
      <c r="V335" s="12"/>
      <c r="W335" s="12"/>
      <c r="X335" s="12"/>
      <c r="Y335" s="12"/>
      <c r="Z335" s="12"/>
      <c r="AA335" s="12"/>
    </row>
    <row r="336" spans="1:27" hidden="1" x14ac:dyDescent="0.25">
      <c r="A336" s="12" t="s">
        <v>22</v>
      </c>
      <c r="B336" s="93">
        <v>31</v>
      </c>
      <c r="C336" s="12">
        <v>31</v>
      </c>
      <c r="P336" s="12"/>
      <c r="Q336" s="12"/>
      <c r="R336" s="12"/>
      <c r="S336" s="12"/>
      <c r="T336" s="12"/>
      <c r="U336" s="12"/>
      <c r="V336" s="12"/>
      <c r="W336" s="12"/>
      <c r="X336" s="12"/>
      <c r="Y336" s="12"/>
      <c r="Z336" s="12"/>
      <c r="AA336" s="12"/>
    </row>
    <row r="337" spans="1:27" hidden="1" x14ac:dyDescent="0.25">
      <c r="A337" s="12" t="s">
        <v>23</v>
      </c>
      <c r="B337" s="93">
        <v>30</v>
      </c>
      <c r="C337" s="12">
        <v>30</v>
      </c>
      <c r="P337" s="12"/>
      <c r="Q337" s="12"/>
      <c r="R337" s="12"/>
      <c r="S337" s="12"/>
      <c r="T337" s="12"/>
      <c r="U337" s="12"/>
      <c r="V337" s="12"/>
      <c r="W337" s="12"/>
      <c r="X337" s="12"/>
      <c r="Y337" s="12"/>
      <c r="Z337" s="12"/>
      <c r="AA337" s="12"/>
    </row>
    <row r="338" spans="1:27" hidden="1" x14ac:dyDescent="0.25">
      <c r="A338" s="12" t="s">
        <v>24</v>
      </c>
      <c r="B338" s="93">
        <v>31</v>
      </c>
      <c r="C338" s="12">
        <v>31</v>
      </c>
      <c r="P338" s="12"/>
      <c r="Q338" s="12"/>
      <c r="R338" s="12"/>
      <c r="S338" s="12"/>
      <c r="T338" s="12"/>
      <c r="U338" s="12"/>
      <c r="V338" s="12"/>
      <c r="W338" s="12"/>
      <c r="X338" s="12"/>
      <c r="Y338" s="12"/>
      <c r="Z338" s="12"/>
      <c r="AA338" s="12"/>
    </row>
    <row r="339" spans="1:27" hidden="1" x14ac:dyDescent="0.25">
      <c r="P339" s="12"/>
      <c r="Q339" s="12"/>
      <c r="R339" s="12"/>
      <c r="S339" s="12"/>
      <c r="T339" s="12"/>
      <c r="U339" s="12"/>
      <c r="V339" s="12"/>
      <c r="W339" s="12"/>
      <c r="X339" s="12"/>
      <c r="Y339" s="12"/>
      <c r="Z339" s="12"/>
      <c r="AA339" s="12"/>
    </row>
    <row r="340" spans="1:27" hidden="1" x14ac:dyDescent="0.25">
      <c r="P340" s="12"/>
      <c r="Q340" s="12"/>
      <c r="R340" s="12"/>
      <c r="S340" s="12"/>
      <c r="T340" s="12"/>
      <c r="U340" s="12"/>
      <c r="V340" s="12"/>
      <c r="W340" s="12"/>
      <c r="X340" s="12"/>
      <c r="Y340" s="12"/>
      <c r="Z340" s="12"/>
      <c r="AA340" s="12"/>
    </row>
    <row r="341" spans="1:27" hidden="1" x14ac:dyDescent="0.25">
      <c r="A341" s="12" t="s">
        <v>49</v>
      </c>
      <c r="P341" s="12"/>
      <c r="Q341" s="12"/>
      <c r="R341" s="12"/>
      <c r="S341" s="12"/>
      <c r="T341" s="12"/>
      <c r="U341" s="12"/>
      <c r="V341" s="12"/>
      <c r="W341" s="12"/>
      <c r="X341" s="12"/>
      <c r="Y341" s="12"/>
      <c r="Z341" s="12"/>
      <c r="AA341" s="12"/>
    </row>
    <row r="342" spans="1:27" hidden="1" x14ac:dyDescent="0.25">
      <c r="A342" s="12" t="s">
        <v>66</v>
      </c>
      <c r="B342" s="93">
        <f>COLUMN($B$325)</f>
        <v>2</v>
      </c>
      <c r="P342" s="12"/>
      <c r="Q342" s="12"/>
      <c r="R342" s="12"/>
      <c r="S342" s="12"/>
      <c r="T342" s="12"/>
      <c r="U342" s="12"/>
      <c r="V342" s="12"/>
      <c r="W342" s="12"/>
      <c r="X342" s="12"/>
      <c r="Y342" s="12"/>
      <c r="Z342" s="12"/>
      <c r="AA342" s="12"/>
    </row>
    <row r="343" spans="1:27" hidden="1" x14ac:dyDescent="0.25">
      <c r="A343" s="12">
        <v>2017</v>
      </c>
      <c r="B343" s="93">
        <f>COLUMN($B$325)</f>
        <v>2</v>
      </c>
      <c r="P343" s="12"/>
      <c r="Q343" s="12"/>
      <c r="R343" s="12"/>
      <c r="S343" s="12"/>
      <c r="T343" s="12"/>
      <c r="U343" s="12"/>
      <c r="V343" s="12"/>
      <c r="W343" s="12"/>
      <c r="X343" s="12"/>
      <c r="Y343" s="12"/>
      <c r="Z343" s="12"/>
      <c r="AA343" s="12"/>
    </row>
    <row r="344" spans="1:27" hidden="1" x14ac:dyDescent="0.25">
      <c r="A344" s="12">
        <v>2018</v>
      </c>
      <c r="B344" s="93">
        <f>COLUMN($B$325)</f>
        <v>2</v>
      </c>
      <c r="P344" s="12"/>
      <c r="Q344" s="12"/>
      <c r="R344" s="12"/>
      <c r="S344" s="12"/>
      <c r="T344" s="12"/>
      <c r="U344" s="12"/>
      <c r="V344" s="12"/>
      <c r="W344" s="12"/>
      <c r="X344" s="12"/>
      <c r="Y344" s="12"/>
      <c r="Z344" s="12"/>
      <c r="AA344" s="12"/>
    </row>
    <row r="345" spans="1:27" hidden="1" x14ac:dyDescent="0.25">
      <c r="A345" s="12">
        <v>2019</v>
      </c>
      <c r="B345" s="93">
        <f>COLUMN($B$325)</f>
        <v>2</v>
      </c>
      <c r="P345" s="12"/>
      <c r="Q345" s="12"/>
      <c r="R345" s="12"/>
      <c r="S345" s="12"/>
      <c r="T345" s="12"/>
      <c r="U345" s="12"/>
      <c r="V345" s="12"/>
      <c r="W345" s="12"/>
      <c r="X345" s="12"/>
      <c r="Y345" s="12"/>
      <c r="Z345" s="12"/>
      <c r="AA345" s="12"/>
    </row>
    <row r="346" spans="1:27" hidden="1" x14ac:dyDescent="0.25">
      <c r="A346" s="12">
        <v>2020</v>
      </c>
      <c r="B346" s="93">
        <f>COLUMN($C$325)</f>
        <v>3</v>
      </c>
      <c r="P346" s="12"/>
      <c r="Q346" s="12"/>
      <c r="R346" s="12"/>
      <c r="S346" s="12"/>
      <c r="T346" s="12"/>
      <c r="U346" s="12"/>
      <c r="V346" s="12"/>
      <c r="W346" s="12"/>
      <c r="X346" s="12"/>
      <c r="Y346" s="12"/>
      <c r="Z346" s="12"/>
      <c r="AA346" s="12"/>
    </row>
    <row r="347" spans="1:27" hidden="1" x14ac:dyDescent="0.25">
      <c r="A347" s="12">
        <v>2021</v>
      </c>
      <c r="B347" s="93">
        <f>COLUMN($B$325)</f>
        <v>2</v>
      </c>
      <c r="P347" s="12"/>
      <c r="Q347" s="12"/>
      <c r="R347" s="12"/>
      <c r="S347" s="12"/>
      <c r="T347" s="12"/>
      <c r="U347" s="12"/>
      <c r="V347" s="12"/>
      <c r="W347" s="12"/>
      <c r="X347" s="12"/>
      <c r="Y347" s="12"/>
      <c r="Z347" s="12"/>
      <c r="AA347" s="12"/>
    </row>
    <row r="348" spans="1:27" hidden="1" x14ac:dyDescent="0.25">
      <c r="A348" s="12">
        <v>2022</v>
      </c>
      <c r="B348" s="93">
        <f>COLUMN($B$325)</f>
        <v>2</v>
      </c>
      <c r="P348" s="12"/>
      <c r="Q348" s="12"/>
      <c r="R348" s="12"/>
      <c r="S348" s="12"/>
      <c r="T348" s="12"/>
      <c r="U348" s="12"/>
      <c r="V348" s="12"/>
      <c r="W348" s="12"/>
      <c r="X348" s="12"/>
      <c r="Y348" s="12"/>
      <c r="Z348" s="12"/>
      <c r="AA348" s="12"/>
    </row>
    <row r="349" spans="1:27" hidden="1" x14ac:dyDescent="0.25">
      <c r="A349" s="12">
        <v>2023</v>
      </c>
      <c r="B349" s="93">
        <f>COLUMN($B$325)</f>
        <v>2</v>
      </c>
      <c r="P349" s="12"/>
      <c r="Q349" s="12"/>
      <c r="R349" s="12"/>
      <c r="S349" s="12"/>
      <c r="T349" s="12"/>
      <c r="U349" s="12"/>
      <c r="V349" s="12"/>
      <c r="W349" s="12"/>
      <c r="X349" s="12"/>
      <c r="Y349" s="12"/>
      <c r="Z349" s="12"/>
      <c r="AA349" s="12"/>
    </row>
    <row r="350" spans="1:27" hidden="1" x14ac:dyDescent="0.25">
      <c r="P350" s="12"/>
      <c r="Q350" s="12"/>
      <c r="R350" s="12"/>
      <c r="S350" s="12"/>
      <c r="T350" s="12"/>
      <c r="U350" s="12"/>
      <c r="V350" s="12"/>
      <c r="W350" s="12"/>
      <c r="X350" s="12"/>
      <c r="Y350" s="12"/>
      <c r="Z350" s="12"/>
      <c r="AA350" s="12"/>
    </row>
  </sheetData>
  <sheetProtection formatCells="0" formatColumns="0" formatRows="0" insertColumns="0" insertRows="0" insertHyperlinks="0" deleteColumns="0" deleteRows="0" selectLockedCells="1" sort="0" autoFilter="0" pivotTables="0"/>
  <mergeCells count="255">
    <mergeCell ref="A235:H235"/>
    <mergeCell ref="A236:H236"/>
    <mergeCell ref="B227:H227"/>
    <mergeCell ref="I227:M227"/>
    <mergeCell ref="B228:H228"/>
    <mergeCell ref="I228:M228"/>
    <mergeCell ref="A233:O233"/>
    <mergeCell ref="A234:O234"/>
    <mergeCell ref="A218:M218"/>
    <mergeCell ref="A221:O221"/>
    <mergeCell ref="A224:B224"/>
    <mergeCell ref="D224:F224"/>
    <mergeCell ref="B226:H226"/>
    <mergeCell ref="I226:M226"/>
    <mergeCell ref="A212:C212"/>
    <mergeCell ref="D212:H212"/>
    <mergeCell ref="I212:L212"/>
    <mergeCell ref="M212:O212"/>
    <mergeCell ref="A213:C213"/>
    <mergeCell ref="D213:H213"/>
    <mergeCell ref="I213:L213"/>
    <mergeCell ref="M213:O213"/>
    <mergeCell ref="A210:C210"/>
    <mergeCell ref="D210:H210"/>
    <mergeCell ref="I210:L210"/>
    <mergeCell ref="M210:O210"/>
    <mergeCell ref="A211:C211"/>
    <mergeCell ref="D211:H211"/>
    <mergeCell ref="I211:L211"/>
    <mergeCell ref="M211:O211"/>
    <mergeCell ref="M207:O207"/>
    <mergeCell ref="A208:C208"/>
    <mergeCell ref="D208:H208"/>
    <mergeCell ref="I208:L208"/>
    <mergeCell ref="M208:O208"/>
    <mergeCell ref="A209:C209"/>
    <mergeCell ref="D209:H209"/>
    <mergeCell ref="I209:L209"/>
    <mergeCell ref="M209:O209"/>
    <mergeCell ref="B202:C202"/>
    <mergeCell ref="B203:F203"/>
    <mergeCell ref="B204:G204"/>
    <mergeCell ref="A206:C207"/>
    <mergeCell ref="D207:H207"/>
    <mergeCell ref="I207:L207"/>
    <mergeCell ref="A197:C197"/>
    <mergeCell ref="D197:H197"/>
    <mergeCell ref="I197:L197"/>
    <mergeCell ref="M197:O197"/>
    <mergeCell ref="B200:D200"/>
    <mergeCell ref="B201:D201"/>
    <mergeCell ref="A195:C195"/>
    <mergeCell ref="D195:H195"/>
    <mergeCell ref="I195:L195"/>
    <mergeCell ref="M195:O195"/>
    <mergeCell ref="A196:C196"/>
    <mergeCell ref="D196:H196"/>
    <mergeCell ref="I196:L196"/>
    <mergeCell ref="M196:O196"/>
    <mergeCell ref="A193:C193"/>
    <mergeCell ref="D193:H193"/>
    <mergeCell ref="I193:L193"/>
    <mergeCell ref="M193:O193"/>
    <mergeCell ref="A194:C194"/>
    <mergeCell ref="D194:H194"/>
    <mergeCell ref="I194:L194"/>
    <mergeCell ref="M194:O194"/>
    <mergeCell ref="A190:C191"/>
    <mergeCell ref="D191:H191"/>
    <mergeCell ref="I191:L191"/>
    <mergeCell ref="M191:O191"/>
    <mergeCell ref="A192:C192"/>
    <mergeCell ref="D192:H192"/>
    <mergeCell ref="I192:L192"/>
    <mergeCell ref="M192:O192"/>
    <mergeCell ref="B178:D178"/>
    <mergeCell ref="B181:D181"/>
    <mergeCell ref="B184:F184"/>
    <mergeCell ref="B185:F185"/>
    <mergeCell ref="B187:G187"/>
    <mergeCell ref="B188:G188"/>
    <mergeCell ref="E171:L171"/>
    <mergeCell ref="E172:L172"/>
    <mergeCell ref="E173:L173"/>
    <mergeCell ref="A174:C174"/>
    <mergeCell ref="E174:L174"/>
    <mergeCell ref="A177:L177"/>
    <mergeCell ref="E165:L165"/>
    <mergeCell ref="E166:L166"/>
    <mergeCell ref="E167:L167"/>
    <mergeCell ref="E168:L168"/>
    <mergeCell ref="E169:L169"/>
    <mergeCell ref="E170:L170"/>
    <mergeCell ref="E159:L159"/>
    <mergeCell ref="E160:L160"/>
    <mergeCell ref="E161:L161"/>
    <mergeCell ref="E162:L162"/>
    <mergeCell ref="E163:L163"/>
    <mergeCell ref="E164:L164"/>
    <mergeCell ref="E153:L153"/>
    <mergeCell ref="E154:L154"/>
    <mergeCell ref="E155:L155"/>
    <mergeCell ref="E156:L156"/>
    <mergeCell ref="E157:L157"/>
    <mergeCell ref="E158:L158"/>
    <mergeCell ref="E147:L147"/>
    <mergeCell ref="E148:L148"/>
    <mergeCell ref="E149:L149"/>
    <mergeCell ref="E150:L150"/>
    <mergeCell ref="E151:L151"/>
    <mergeCell ref="E152:L152"/>
    <mergeCell ref="E141:L141"/>
    <mergeCell ref="E142:L142"/>
    <mergeCell ref="E143:L143"/>
    <mergeCell ref="E144:L144"/>
    <mergeCell ref="E145:L145"/>
    <mergeCell ref="E146:L146"/>
    <mergeCell ref="E135:L135"/>
    <mergeCell ref="E136:L136"/>
    <mergeCell ref="E137:L137"/>
    <mergeCell ref="E138:L138"/>
    <mergeCell ref="E139:L139"/>
    <mergeCell ref="E140:L140"/>
    <mergeCell ref="E129:L129"/>
    <mergeCell ref="E130:L130"/>
    <mergeCell ref="E131:L131"/>
    <mergeCell ref="E132:L132"/>
    <mergeCell ref="E133:L133"/>
    <mergeCell ref="E134:L134"/>
    <mergeCell ref="E123:L123"/>
    <mergeCell ref="E124:L124"/>
    <mergeCell ref="E125:L125"/>
    <mergeCell ref="E126:L126"/>
    <mergeCell ref="E127:L127"/>
    <mergeCell ref="E128:L128"/>
    <mergeCell ref="E117:L117"/>
    <mergeCell ref="E118:L118"/>
    <mergeCell ref="E119:L119"/>
    <mergeCell ref="E120:L120"/>
    <mergeCell ref="E121:L121"/>
    <mergeCell ref="E122:L122"/>
    <mergeCell ref="E111:L111"/>
    <mergeCell ref="E112:L112"/>
    <mergeCell ref="E113:L113"/>
    <mergeCell ref="E114:L114"/>
    <mergeCell ref="E115:L115"/>
    <mergeCell ref="E116:L116"/>
    <mergeCell ref="E105:L105"/>
    <mergeCell ref="E106:L106"/>
    <mergeCell ref="E107:L107"/>
    <mergeCell ref="E108:L108"/>
    <mergeCell ref="E109:L109"/>
    <mergeCell ref="E110:L110"/>
    <mergeCell ref="E99:L99"/>
    <mergeCell ref="E100:L100"/>
    <mergeCell ref="E101:L101"/>
    <mergeCell ref="E102:L102"/>
    <mergeCell ref="E103:L103"/>
    <mergeCell ref="E104:L104"/>
    <mergeCell ref="E93:L93"/>
    <mergeCell ref="E94:L94"/>
    <mergeCell ref="E95:L95"/>
    <mergeCell ref="E96:L96"/>
    <mergeCell ref="E97:L97"/>
    <mergeCell ref="E98:L98"/>
    <mergeCell ref="E87:L87"/>
    <mergeCell ref="E88:L88"/>
    <mergeCell ref="E89:L89"/>
    <mergeCell ref="E90:L90"/>
    <mergeCell ref="E91:L91"/>
    <mergeCell ref="E92:L92"/>
    <mergeCell ref="E81:L81"/>
    <mergeCell ref="E82:L82"/>
    <mergeCell ref="E83:L83"/>
    <mergeCell ref="E84:L84"/>
    <mergeCell ref="E85:L85"/>
    <mergeCell ref="E86:L86"/>
    <mergeCell ref="E75:L75"/>
    <mergeCell ref="E76:L76"/>
    <mergeCell ref="E77:L77"/>
    <mergeCell ref="E78:L78"/>
    <mergeCell ref="E79:L79"/>
    <mergeCell ref="E80:L80"/>
    <mergeCell ref="E69:L69"/>
    <mergeCell ref="E70:L70"/>
    <mergeCell ref="E71:L71"/>
    <mergeCell ref="E72:L72"/>
    <mergeCell ref="E73:L73"/>
    <mergeCell ref="E74:L74"/>
    <mergeCell ref="E63:L63"/>
    <mergeCell ref="E64:L64"/>
    <mergeCell ref="E65:L65"/>
    <mergeCell ref="E66:L66"/>
    <mergeCell ref="E67:L67"/>
    <mergeCell ref="E68:L68"/>
    <mergeCell ref="E57:L57"/>
    <mergeCell ref="E58:L58"/>
    <mergeCell ref="E59:L59"/>
    <mergeCell ref="E60:L60"/>
    <mergeCell ref="E61:L61"/>
    <mergeCell ref="E62:L62"/>
    <mergeCell ref="E51:L51"/>
    <mergeCell ref="E52:L52"/>
    <mergeCell ref="E53:L53"/>
    <mergeCell ref="E54:L54"/>
    <mergeCell ref="E55:L55"/>
    <mergeCell ref="E56:L56"/>
    <mergeCell ref="E45:L45"/>
    <mergeCell ref="E46:L46"/>
    <mergeCell ref="E47:L47"/>
    <mergeCell ref="E48:L48"/>
    <mergeCell ref="E49:L49"/>
    <mergeCell ref="E50:L50"/>
    <mergeCell ref="E39:L39"/>
    <mergeCell ref="E40:L40"/>
    <mergeCell ref="E41:L41"/>
    <mergeCell ref="E42:L42"/>
    <mergeCell ref="E43:L43"/>
    <mergeCell ref="E44:L44"/>
    <mergeCell ref="E33:L33"/>
    <mergeCell ref="E34:L34"/>
    <mergeCell ref="E35:L35"/>
    <mergeCell ref="E36:L36"/>
    <mergeCell ref="E37:L37"/>
    <mergeCell ref="E38:L38"/>
    <mergeCell ref="E27:L27"/>
    <mergeCell ref="E28:L28"/>
    <mergeCell ref="E29:L29"/>
    <mergeCell ref="E30:L30"/>
    <mergeCell ref="E31:L31"/>
    <mergeCell ref="E32:L32"/>
    <mergeCell ref="E21:L21"/>
    <mergeCell ref="E22:L22"/>
    <mergeCell ref="E23:L23"/>
    <mergeCell ref="E24:L24"/>
    <mergeCell ref="E25:L25"/>
    <mergeCell ref="E26:L26"/>
    <mergeCell ref="A16:B18"/>
    <mergeCell ref="C16:C18"/>
    <mergeCell ref="D16:D18"/>
    <mergeCell ref="E16:L18"/>
    <mergeCell ref="E19:L19"/>
    <mergeCell ref="E20:L20"/>
    <mergeCell ref="C9:O9"/>
    <mergeCell ref="C11:D11"/>
    <mergeCell ref="H11:O11"/>
    <mergeCell ref="C13:D13"/>
    <mergeCell ref="I13:O13"/>
    <mergeCell ref="I14:O14"/>
    <mergeCell ref="A1:O3"/>
    <mergeCell ref="A4:O4"/>
    <mergeCell ref="A5:C5"/>
    <mergeCell ref="D5:O5"/>
    <mergeCell ref="A7:C7"/>
    <mergeCell ref="D7:O7"/>
  </mergeCells>
  <conditionalFormatting sqref="B19">
    <cfRule type="cellIs" dxfId="154" priority="295" stopIfTrue="1" operator="equal">
      <formula>"So"</formula>
    </cfRule>
    <cfRule type="cellIs" dxfId="153" priority="296" stopIfTrue="1" operator="equal">
      <formula>"Ne"</formula>
    </cfRule>
  </conditionalFormatting>
  <conditionalFormatting sqref="D19">
    <cfRule type="cellIs" dxfId="152" priority="294" operator="greaterThan">
      <formula>#REF!</formula>
    </cfRule>
  </conditionalFormatting>
  <conditionalFormatting sqref="B20:B23">
    <cfRule type="cellIs" dxfId="151" priority="292" stopIfTrue="1" operator="equal">
      <formula>"So"</formula>
    </cfRule>
    <cfRule type="cellIs" dxfId="150" priority="293" stopIfTrue="1" operator="equal">
      <formula>"Ne"</formula>
    </cfRule>
  </conditionalFormatting>
  <conditionalFormatting sqref="B24">
    <cfRule type="cellIs" dxfId="149" priority="179" stopIfTrue="1" operator="equal">
      <formula>"So"</formula>
    </cfRule>
    <cfRule type="cellIs" dxfId="148" priority="180" stopIfTrue="1" operator="equal">
      <formula>"Ne"</formula>
    </cfRule>
  </conditionalFormatting>
  <conditionalFormatting sqref="D24">
    <cfRule type="cellIs" dxfId="147" priority="178" operator="greaterThan">
      <formula>#REF!</formula>
    </cfRule>
  </conditionalFormatting>
  <conditionalFormatting sqref="B25:B28">
    <cfRule type="cellIs" dxfId="146" priority="176" stopIfTrue="1" operator="equal">
      <formula>"So"</formula>
    </cfRule>
    <cfRule type="cellIs" dxfId="145" priority="177" stopIfTrue="1" operator="equal">
      <formula>"Ne"</formula>
    </cfRule>
  </conditionalFormatting>
  <conditionalFormatting sqref="B29">
    <cfRule type="cellIs" dxfId="144" priority="144" stopIfTrue="1" operator="equal">
      <formula>"So"</formula>
    </cfRule>
    <cfRule type="cellIs" dxfId="143" priority="145" stopIfTrue="1" operator="equal">
      <formula>"Ne"</formula>
    </cfRule>
  </conditionalFormatting>
  <conditionalFormatting sqref="D29">
    <cfRule type="cellIs" dxfId="142" priority="143" operator="greaterThan">
      <formula>#REF!</formula>
    </cfRule>
  </conditionalFormatting>
  <conditionalFormatting sqref="B30:B33">
    <cfRule type="cellIs" dxfId="141" priority="141" stopIfTrue="1" operator="equal">
      <formula>"So"</formula>
    </cfRule>
    <cfRule type="cellIs" dxfId="140" priority="142" stopIfTrue="1" operator="equal">
      <formula>"Ne"</formula>
    </cfRule>
  </conditionalFormatting>
  <conditionalFormatting sqref="B34">
    <cfRule type="cellIs" dxfId="139" priority="139" stopIfTrue="1" operator="equal">
      <formula>"So"</formula>
    </cfRule>
    <cfRule type="cellIs" dxfId="138" priority="140" stopIfTrue="1" operator="equal">
      <formula>"Ne"</formula>
    </cfRule>
  </conditionalFormatting>
  <conditionalFormatting sqref="D34">
    <cfRule type="cellIs" dxfId="137" priority="138" operator="greaterThan">
      <formula>#REF!</formula>
    </cfRule>
  </conditionalFormatting>
  <conditionalFormatting sqref="B35:B38">
    <cfRule type="cellIs" dxfId="136" priority="136" stopIfTrue="1" operator="equal">
      <formula>"So"</formula>
    </cfRule>
    <cfRule type="cellIs" dxfId="135" priority="137" stopIfTrue="1" operator="equal">
      <formula>"Ne"</formula>
    </cfRule>
  </conditionalFormatting>
  <conditionalFormatting sqref="B39">
    <cfRule type="cellIs" dxfId="134" priority="134" stopIfTrue="1" operator="equal">
      <formula>"So"</formula>
    </cfRule>
    <cfRule type="cellIs" dxfId="133" priority="135" stopIfTrue="1" operator="equal">
      <formula>"Ne"</formula>
    </cfRule>
  </conditionalFormatting>
  <conditionalFormatting sqref="D39">
    <cfRule type="cellIs" dxfId="132" priority="133" operator="greaterThan">
      <formula>#REF!</formula>
    </cfRule>
  </conditionalFormatting>
  <conditionalFormatting sqref="B40:B43">
    <cfRule type="cellIs" dxfId="131" priority="131" stopIfTrue="1" operator="equal">
      <formula>"So"</formula>
    </cfRule>
    <cfRule type="cellIs" dxfId="130" priority="132" stopIfTrue="1" operator="equal">
      <formula>"Ne"</formula>
    </cfRule>
  </conditionalFormatting>
  <conditionalFormatting sqref="B44">
    <cfRule type="cellIs" dxfId="129" priority="129" stopIfTrue="1" operator="equal">
      <formula>"So"</formula>
    </cfRule>
    <cfRule type="cellIs" dxfId="128" priority="130" stopIfTrue="1" operator="equal">
      <formula>"Ne"</formula>
    </cfRule>
  </conditionalFormatting>
  <conditionalFormatting sqref="D44">
    <cfRule type="cellIs" dxfId="127" priority="128" operator="greaterThan">
      <formula>#REF!</formula>
    </cfRule>
  </conditionalFormatting>
  <conditionalFormatting sqref="B45:B48">
    <cfRule type="cellIs" dxfId="126" priority="126" stopIfTrue="1" operator="equal">
      <formula>"So"</formula>
    </cfRule>
    <cfRule type="cellIs" dxfId="125" priority="127" stopIfTrue="1" operator="equal">
      <formula>"Ne"</formula>
    </cfRule>
  </conditionalFormatting>
  <conditionalFormatting sqref="B49">
    <cfRule type="cellIs" dxfId="124" priority="124" stopIfTrue="1" operator="equal">
      <formula>"So"</formula>
    </cfRule>
    <cfRule type="cellIs" dxfId="123" priority="125" stopIfTrue="1" operator="equal">
      <formula>"Ne"</formula>
    </cfRule>
  </conditionalFormatting>
  <conditionalFormatting sqref="D49">
    <cfRule type="cellIs" dxfId="122" priority="123" operator="greaterThan">
      <formula>#REF!</formula>
    </cfRule>
  </conditionalFormatting>
  <conditionalFormatting sqref="B50:B53">
    <cfRule type="cellIs" dxfId="121" priority="121" stopIfTrue="1" operator="equal">
      <formula>"So"</formula>
    </cfRule>
    <cfRule type="cellIs" dxfId="120" priority="122" stopIfTrue="1" operator="equal">
      <formula>"Ne"</formula>
    </cfRule>
  </conditionalFormatting>
  <conditionalFormatting sqref="B54">
    <cfRule type="cellIs" dxfId="119" priority="119" stopIfTrue="1" operator="equal">
      <formula>"So"</formula>
    </cfRule>
    <cfRule type="cellIs" dxfId="118" priority="120" stopIfTrue="1" operator="equal">
      <formula>"Ne"</formula>
    </cfRule>
  </conditionalFormatting>
  <conditionalFormatting sqref="D54">
    <cfRule type="cellIs" dxfId="117" priority="118" operator="greaterThan">
      <formula>#REF!</formula>
    </cfRule>
  </conditionalFormatting>
  <conditionalFormatting sqref="B55:B58">
    <cfRule type="cellIs" dxfId="116" priority="116" stopIfTrue="1" operator="equal">
      <formula>"So"</formula>
    </cfRule>
    <cfRule type="cellIs" dxfId="115" priority="117" stopIfTrue="1" operator="equal">
      <formula>"Ne"</formula>
    </cfRule>
  </conditionalFormatting>
  <conditionalFormatting sqref="B59">
    <cfRule type="cellIs" dxfId="114" priority="114" stopIfTrue="1" operator="equal">
      <formula>"So"</formula>
    </cfRule>
    <cfRule type="cellIs" dxfId="113" priority="115" stopIfTrue="1" operator="equal">
      <formula>"Ne"</formula>
    </cfRule>
  </conditionalFormatting>
  <conditionalFormatting sqref="D59">
    <cfRule type="cellIs" dxfId="112" priority="113" operator="greaterThan">
      <formula>#REF!</formula>
    </cfRule>
  </conditionalFormatting>
  <conditionalFormatting sqref="B60:B63">
    <cfRule type="cellIs" dxfId="111" priority="111" stopIfTrue="1" operator="equal">
      <formula>"So"</formula>
    </cfRule>
    <cfRule type="cellIs" dxfId="110" priority="112" stopIfTrue="1" operator="equal">
      <formula>"Ne"</formula>
    </cfRule>
  </conditionalFormatting>
  <conditionalFormatting sqref="B64">
    <cfRule type="cellIs" dxfId="109" priority="109" stopIfTrue="1" operator="equal">
      <formula>"So"</formula>
    </cfRule>
    <cfRule type="cellIs" dxfId="108" priority="110" stopIfTrue="1" operator="equal">
      <formula>"Ne"</formula>
    </cfRule>
  </conditionalFormatting>
  <conditionalFormatting sqref="D64">
    <cfRule type="cellIs" dxfId="107" priority="108" operator="greaterThan">
      <formula>#REF!</formula>
    </cfRule>
  </conditionalFormatting>
  <conditionalFormatting sqref="B65:B68">
    <cfRule type="cellIs" dxfId="106" priority="106" stopIfTrue="1" operator="equal">
      <formula>"So"</formula>
    </cfRule>
    <cfRule type="cellIs" dxfId="105" priority="107" stopIfTrue="1" operator="equal">
      <formula>"Ne"</formula>
    </cfRule>
  </conditionalFormatting>
  <conditionalFormatting sqref="B69">
    <cfRule type="cellIs" dxfId="104" priority="104" stopIfTrue="1" operator="equal">
      <formula>"So"</formula>
    </cfRule>
    <cfRule type="cellIs" dxfId="103" priority="105" stopIfTrue="1" operator="equal">
      <formula>"Ne"</formula>
    </cfRule>
  </conditionalFormatting>
  <conditionalFormatting sqref="D69">
    <cfRule type="cellIs" dxfId="102" priority="103" operator="greaterThan">
      <formula>#REF!</formula>
    </cfRule>
  </conditionalFormatting>
  <conditionalFormatting sqref="B70:B73">
    <cfRule type="cellIs" dxfId="101" priority="101" stopIfTrue="1" operator="equal">
      <formula>"So"</formula>
    </cfRule>
    <cfRule type="cellIs" dxfId="100" priority="102" stopIfTrue="1" operator="equal">
      <formula>"Ne"</formula>
    </cfRule>
  </conditionalFormatting>
  <conditionalFormatting sqref="B74">
    <cfRule type="cellIs" dxfId="99" priority="99" stopIfTrue="1" operator="equal">
      <formula>"So"</formula>
    </cfRule>
    <cfRule type="cellIs" dxfId="98" priority="100" stopIfTrue="1" operator="equal">
      <formula>"Ne"</formula>
    </cfRule>
  </conditionalFormatting>
  <conditionalFormatting sqref="D74">
    <cfRule type="cellIs" dxfId="97" priority="98" operator="greaterThan">
      <formula>#REF!</formula>
    </cfRule>
  </conditionalFormatting>
  <conditionalFormatting sqref="B75:B78">
    <cfRule type="cellIs" dxfId="96" priority="96" stopIfTrue="1" operator="equal">
      <formula>"So"</formula>
    </cfRule>
    <cfRule type="cellIs" dxfId="95" priority="97" stopIfTrue="1" operator="equal">
      <formula>"Ne"</formula>
    </cfRule>
  </conditionalFormatting>
  <conditionalFormatting sqref="B79">
    <cfRule type="cellIs" dxfId="94" priority="94" stopIfTrue="1" operator="equal">
      <formula>"So"</formula>
    </cfRule>
    <cfRule type="cellIs" dxfId="93" priority="95" stopIfTrue="1" operator="equal">
      <formula>"Ne"</formula>
    </cfRule>
  </conditionalFormatting>
  <conditionalFormatting sqref="D79">
    <cfRule type="cellIs" dxfId="92" priority="93" operator="greaterThan">
      <formula>#REF!</formula>
    </cfRule>
  </conditionalFormatting>
  <conditionalFormatting sqref="B80:B83">
    <cfRule type="cellIs" dxfId="91" priority="91" stopIfTrue="1" operator="equal">
      <formula>"So"</formula>
    </cfRule>
    <cfRule type="cellIs" dxfId="90" priority="92" stopIfTrue="1" operator="equal">
      <formula>"Ne"</formula>
    </cfRule>
  </conditionalFormatting>
  <conditionalFormatting sqref="B84">
    <cfRule type="cellIs" dxfId="89" priority="89" stopIfTrue="1" operator="equal">
      <formula>"So"</formula>
    </cfRule>
    <cfRule type="cellIs" dxfId="88" priority="90" stopIfTrue="1" operator="equal">
      <formula>"Ne"</formula>
    </cfRule>
  </conditionalFormatting>
  <conditionalFormatting sqref="D84">
    <cfRule type="cellIs" dxfId="87" priority="88" operator="greaterThan">
      <formula>#REF!</formula>
    </cfRule>
  </conditionalFormatting>
  <conditionalFormatting sqref="B85:B88">
    <cfRule type="cellIs" dxfId="86" priority="86" stopIfTrue="1" operator="equal">
      <formula>"So"</formula>
    </cfRule>
    <cfRule type="cellIs" dxfId="85" priority="87" stopIfTrue="1" operator="equal">
      <formula>"Ne"</formula>
    </cfRule>
  </conditionalFormatting>
  <conditionalFormatting sqref="B89">
    <cfRule type="cellIs" dxfId="84" priority="84" stopIfTrue="1" operator="equal">
      <formula>"So"</formula>
    </cfRule>
    <cfRule type="cellIs" dxfId="83" priority="85" stopIfTrue="1" operator="equal">
      <formula>"Ne"</formula>
    </cfRule>
  </conditionalFormatting>
  <conditionalFormatting sqref="D89">
    <cfRule type="cellIs" dxfId="82" priority="83" operator="greaterThan">
      <formula>#REF!</formula>
    </cfRule>
  </conditionalFormatting>
  <conditionalFormatting sqref="B90:B93">
    <cfRule type="cellIs" dxfId="81" priority="81" stopIfTrue="1" operator="equal">
      <formula>"So"</formula>
    </cfRule>
    <cfRule type="cellIs" dxfId="80" priority="82" stopIfTrue="1" operator="equal">
      <formula>"Ne"</formula>
    </cfRule>
  </conditionalFormatting>
  <conditionalFormatting sqref="B94">
    <cfRule type="cellIs" dxfId="79" priority="79" stopIfTrue="1" operator="equal">
      <formula>"So"</formula>
    </cfRule>
    <cfRule type="cellIs" dxfId="78" priority="80" stopIfTrue="1" operator="equal">
      <formula>"Ne"</formula>
    </cfRule>
  </conditionalFormatting>
  <conditionalFormatting sqref="D94">
    <cfRule type="cellIs" dxfId="77" priority="78" operator="greaterThan">
      <formula>#REF!</formula>
    </cfRule>
  </conditionalFormatting>
  <conditionalFormatting sqref="B95:B98">
    <cfRule type="cellIs" dxfId="76" priority="76" stopIfTrue="1" operator="equal">
      <formula>"So"</formula>
    </cfRule>
    <cfRule type="cellIs" dxfId="75" priority="77" stopIfTrue="1" operator="equal">
      <formula>"Ne"</formula>
    </cfRule>
  </conditionalFormatting>
  <conditionalFormatting sqref="B99">
    <cfRule type="cellIs" dxfId="74" priority="74" stopIfTrue="1" operator="equal">
      <formula>"So"</formula>
    </cfRule>
    <cfRule type="cellIs" dxfId="73" priority="75" stopIfTrue="1" operator="equal">
      <formula>"Ne"</formula>
    </cfRule>
  </conditionalFormatting>
  <conditionalFormatting sqref="D99">
    <cfRule type="cellIs" dxfId="72" priority="73" operator="greaterThan">
      <formula>#REF!</formula>
    </cfRule>
  </conditionalFormatting>
  <conditionalFormatting sqref="B100:B103">
    <cfRule type="cellIs" dxfId="71" priority="71" stopIfTrue="1" operator="equal">
      <formula>"So"</formula>
    </cfRule>
    <cfRule type="cellIs" dxfId="70" priority="72" stopIfTrue="1" operator="equal">
      <formula>"Ne"</formula>
    </cfRule>
  </conditionalFormatting>
  <conditionalFormatting sqref="B104">
    <cfRule type="cellIs" dxfId="69" priority="69" stopIfTrue="1" operator="equal">
      <formula>"So"</formula>
    </cfRule>
    <cfRule type="cellIs" dxfId="68" priority="70" stopIfTrue="1" operator="equal">
      <formula>"Ne"</formula>
    </cfRule>
  </conditionalFormatting>
  <conditionalFormatting sqref="D104">
    <cfRule type="cellIs" dxfId="67" priority="68" operator="greaterThan">
      <formula>#REF!</formula>
    </cfRule>
  </conditionalFormatting>
  <conditionalFormatting sqref="B105:B108">
    <cfRule type="cellIs" dxfId="66" priority="66" stopIfTrue="1" operator="equal">
      <formula>"So"</formula>
    </cfRule>
    <cfRule type="cellIs" dxfId="65" priority="67" stopIfTrue="1" operator="equal">
      <formula>"Ne"</formula>
    </cfRule>
  </conditionalFormatting>
  <conditionalFormatting sqref="B109">
    <cfRule type="cellIs" dxfId="64" priority="64" stopIfTrue="1" operator="equal">
      <formula>"So"</formula>
    </cfRule>
    <cfRule type="cellIs" dxfId="63" priority="65" stopIfTrue="1" operator="equal">
      <formula>"Ne"</formula>
    </cfRule>
  </conditionalFormatting>
  <conditionalFormatting sqref="D109">
    <cfRule type="cellIs" dxfId="62" priority="63" operator="greaterThan">
      <formula>#REF!</formula>
    </cfRule>
  </conditionalFormatting>
  <conditionalFormatting sqref="B110:B113">
    <cfRule type="cellIs" dxfId="61" priority="61" stopIfTrue="1" operator="equal">
      <formula>"So"</formula>
    </cfRule>
    <cfRule type="cellIs" dxfId="60" priority="62" stopIfTrue="1" operator="equal">
      <formula>"Ne"</formula>
    </cfRule>
  </conditionalFormatting>
  <conditionalFormatting sqref="B114">
    <cfRule type="cellIs" dxfId="59" priority="59" stopIfTrue="1" operator="equal">
      <formula>"So"</formula>
    </cfRule>
    <cfRule type="cellIs" dxfId="58" priority="60" stopIfTrue="1" operator="equal">
      <formula>"Ne"</formula>
    </cfRule>
  </conditionalFormatting>
  <conditionalFormatting sqref="D114">
    <cfRule type="cellIs" dxfId="57" priority="58" operator="greaterThan">
      <formula>#REF!</formula>
    </cfRule>
  </conditionalFormatting>
  <conditionalFormatting sqref="B115:B118">
    <cfRule type="cellIs" dxfId="56" priority="56" stopIfTrue="1" operator="equal">
      <formula>"So"</formula>
    </cfRule>
    <cfRule type="cellIs" dxfId="55" priority="57" stopIfTrue="1" operator="equal">
      <formula>"Ne"</formula>
    </cfRule>
  </conditionalFormatting>
  <conditionalFormatting sqref="B119">
    <cfRule type="cellIs" dxfId="54" priority="54" stopIfTrue="1" operator="equal">
      <formula>"So"</formula>
    </cfRule>
    <cfRule type="cellIs" dxfId="53" priority="55" stopIfTrue="1" operator="equal">
      <formula>"Ne"</formula>
    </cfRule>
  </conditionalFormatting>
  <conditionalFormatting sqref="D119">
    <cfRule type="cellIs" dxfId="52" priority="53" operator="greaterThan">
      <formula>#REF!</formula>
    </cfRule>
  </conditionalFormatting>
  <conditionalFormatting sqref="B120:B123">
    <cfRule type="cellIs" dxfId="51" priority="51" stopIfTrue="1" operator="equal">
      <formula>"So"</formula>
    </cfRule>
    <cfRule type="cellIs" dxfId="50" priority="52" stopIfTrue="1" operator="equal">
      <formula>"Ne"</formula>
    </cfRule>
  </conditionalFormatting>
  <conditionalFormatting sqref="B124">
    <cfRule type="cellIs" dxfId="49" priority="49" stopIfTrue="1" operator="equal">
      <formula>"So"</formula>
    </cfRule>
    <cfRule type="cellIs" dxfId="48" priority="50" stopIfTrue="1" operator="equal">
      <formula>"Ne"</formula>
    </cfRule>
  </conditionalFormatting>
  <conditionalFormatting sqref="D124">
    <cfRule type="cellIs" dxfId="47" priority="48" operator="greaterThan">
      <formula>#REF!</formula>
    </cfRule>
  </conditionalFormatting>
  <conditionalFormatting sqref="B125:B128">
    <cfRule type="cellIs" dxfId="46" priority="46" stopIfTrue="1" operator="equal">
      <formula>"So"</formula>
    </cfRule>
    <cfRule type="cellIs" dxfId="45" priority="47" stopIfTrue="1" operator="equal">
      <formula>"Ne"</formula>
    </cfRule>
  </conditionalFormatting>
  <conditionalFormatting sqref="B129">
    <cfRule type="cellIs" dxfId="44" priority="44" stopIfTrue="1" operator="equal">
      <formula>"So"</formula>
    </cfRule>
    <cfRule type="cellIs" dxfId="43" priority="45" stopIfTrue="1" operator="equal">
      <formula>"Ne"</formula>
    </cfRule>
  </conditionalFormatting>
  <conditionalFormatting sqref="D129">
    <cfRule type="cellIs" dxfId="42" priority="43" operator="greaterThan">
      <formula>#REF!</formula>
    </cfRule>
  </conditionalFormatting>
  <conditionalFormatting sqref="B130:B133">
    <cfRule type="cellIs" dxfId="41" priority="41" stopIfTrue="1" operator="equal">
      <formula>"So"</formula>
    </cfRule>
    <cfRule type="cellIs" dxfId="40" priority="42" stopIfTrue="1" operator="equal">
      <formula>"Ne"</formula>
    </cfRule>
  </conditionalFormatting>
  <conditionalFormatting sqref="B134">
    <cfRule type="cellIs" dxfId="39" priority="39" stopIfTrue="1" operator="equal">
      <formula>"So"</formula>
    </cfRule>
    <cfRule type="cellIs" dxfId="38" priority="40" stopIfTrue="1" operator="equal">
      <formula>"Ne"</formula>
    </cfRule>
  </conditionalFormatting>
  <conditionalFormatting sqref="D134">
    <cfRule type="cellIs" dxfId="37" priority="38" operator="greaterThan">
      <formula>#REF!</formula>
    </cfRule>
  </conditionalFormatting>
  <conditionalFormatting sqref="B135:B138">
    <cfRule type="cellIs" dxfId="36" priority="36" stopIfTrue="1" operator="equal">
      <formula>"So"</formula>
    </cfRule>
    <cfRule type="cellIs" dxfId="35" priority="37" stopIfTrue="1" operator="equal">
      <formula>"Ne"</formula>
    </cfRule>
  </conditionalFormatting>
  <conditionalFormatting sqref="B139">
    <cfRule type="cellIs" dxfId="34" priority="34" stopIfTrue="1" operator="equal">
      <formula>"So"</formula>
    </cfRule>
    <cfRule type="cellIs" dxfId="33" priority="35" stopIfTrue="1" operator="equal">
      <formula>"Ne"</formula>
    </cfRule>
  </conditionalFormatting>
  <conditionalFormatting sqref="D139">
    <cfRule type="cellIs" dxfId="32" priority="33" operator="greaterThan">
      <formula>#REF!</formula>
    </cfRule>
  </conditionalFormatting>
  <conditionalFormatting sqref="B140:B143">
    <cfRule type="cellIs" dxfId="31" priority="31" stopIfTrue="1" operator="equal">
      <formula>"So"</formula>
    </cfRule>
    <cfRule type="cellIs" dxfId="30" priority="32" stopIfTrue="1" operator="equal">
      <formula>"Ne"</formula>
    </cfRule>
  </conditionalFormatting>
  <conditionalFormatting sqref="B144">
    <cfRule type="cellIs" dxfId="29" priority="29" stopIfTrue="1" operator="equal">
      <formula>"So"</formula>
    </cfRule>
    <cfRule type="cellIs" dxfId="28" priority="30" stopIfTrue="1" operator="equal">
      <formula>"Ne"</formula>
    </cfRule>
  </conditionalFormatting>
  <conditionalFormatting sqref="D144">
    <cfRule type="cellIs" dxfId="27" priority="28" operator="greaterThan">
      <formula>#REF!</formula>
    </cfRule>
  </conditionalFormatting>
  <conditionalFormatting sqref="B145:B148">
    <cfRule type="cellIs" dxfId="26" priority="26" stopIfTrue="1" operator="equal">
      <formula>"So"</formula>
    </cfRule>
    <cfRule type="cellIs" dxfId="25" priority="27" stopIfTrue="1" operator="equal">
      <formula>"Ne"</formula>
    </cfRule>
  </conditionalFormatting>
  <conditionalFormatting sqref="B149">
    <cfRule type="cellIs" dxfId="24" priority="24" stopIfTrue="1" operator="equal">
      <formula>"So"</formula>
    </cfRule>
    <cfRule type="cellIs" dxfId="23" priority="25" stopIfTrue="1" operator="equal">
      <formula>"Ne"</formula>
    </cfRule>
  </conditionalFormatting>
  <conditionalFormatting sqref="D149">
    <cfRule type="cellIs" dxfId="22" priority="23" operator="greaterThan">
      <formula>#REF!</formula>
    </cfRule>
  </conditionalFormatting>
  <conditionalFormatting sqref="B150:B153">
    <cfRule type="cellIs" dxfId="21" priority="21" stopIfTrue="1" operator="equal">
      <formula>"So"</formula>
    </cfRule>
    <cfRule type="cellIs" dxfId="20" priority="22" stopIfTrue="1" operator="equal">
      <formula>"Ne"</formula>
    </cfRule>
  </conditionalFormatting>
  <conditionalFormatting sqref="B154">
    <cfRule type="cellIs" dxfId="19" priority="19" stopIfTrue="1" operator="equal">
      <formula>"So"</formula>
    </cfRule>
    <cfRule type="cellIs" dxfId="18" priority="20" stopIfTrue="1" operator="equal">
      <formula>"Ne"</formula>
    </cfRule>
  </conditionalFormatting>
  <conditionalFormatting sqref="D154">
    <cfRule type="cellIs" dxfId="17" priority="18" operator="greaterThan">
      <formula>#REF!</formula>
    </cfRule>
  </conditionalFormatting>
  <conditionalFormatting sqref="B155:B158">
    <cfRule type="cellIs" dxfId="16" priority="16" stopIfTrue="1" operator="equal">
      <formula>"So"</formula>
    </cfRule>
    <cfRule type="cellIs" dxfId="15" priority="17" stopIfTrue="1" operator="equal">
      <formula>"Ne"</formula>
    </cfRule>
  </conditionalFormatting>
  <conditionalFormatting sqref="B159">
    <cfRule type="cellIs" dxfId="14" priority="14" stopIfTrue="1" operator="equal">
      <formula>"So"</formula>
    </cfRule>
    <cfRule type="cellIs" dxfId="13" priority="15" stopIfTrue="1" operator="equal">
      <formula>"Ne"</formula>
    </cfRule>
  </conditionalFormatting>
  <conditionalFormatting sqref="D159">
    <cfRule type="cellIs" dxfId="12" priority="13" operator="greaterThan">
      <formula>#REF!</formula>
    </cfRule>
  </conditionalFormatting>
  <conditionalFormatting sqref="B160:B163">
    <cfRule type="cellIs" dxfId="11" priority="11" stopIfTrue="1" operator="equal">
      <formula>"So"</formula>
    </cfRule>
    <cfRule type="cellIs" dxfId="10" priority="12" stopIfTrue="1" operator="equal">
      <formula>"Ne"</formula>
    </cfRule>
  </conditionalFormatting>
  <conditionalFormatting sqref="B164">
    <cfRule type="cellIs" dxfId="9" priority="9" stopIfTrue="1" operator="equal">
      <formula>"So"</formula>
    </cfRule>
    <cfRule type="cellIs" dxfId="8" priority="10" stopIfTrue="1" operator="equal">
      <formula>"Ne"</formula>
    </cfRule>
  </conditionalFormatting>
  <conditionalFormatting sqref="D164">
    <cfRule type="cellIs" dxfId="7" priority="8" operator="greaterThan">
      <formula>#REF!</formula>
    </cfRule>
  </conditionalFormatting>
  <conditionalFormatting sqref="B165:B168">
    <cfRule type="cellIs" dxfId="6" priority="6" stopIfTrue="1" operator="equal">
      <formula>"So"</formula>
    </cfRule>
    <cfRule type="cellIs" dxfId="5" priority="7" stopIfTrue="1" operator="equal">
      <formula>"Ne"</formula>
    </cfRule>
  </conditionalFormatting>
  <conditionalFormatting sqref="B169">
    <cfRule type="cellIs" dxfId="4" priority="4" stopIfTrue="1" operator="equal">
      <formula>"So"</formula>
    </cfRule>
    <cfRule type="cellIs" dxfId="3" priority="5" stopIfTrue="1" operator="equal">
      <formula>"Ne"</formula>
    </cfRule>
  </conditionalFormatting>
  <conditionalFormatting sqref="D169">
    <cfRule type="cellIs" dxfId="2" priority="3" operator="greaterThan">
      <formula>#REF!</formula>
    </cfRule>
  </conditionalFormatting>
  <conditionalFormatting sqref="B170:B173">
    <cfRule type="cellIs" dxfId="1" priority="1" stopIfTrue="1" operator="equal">
      <formula>"So"</formula>
    </cfRule>
    <cfRule type="cellIs" dxfId="0" priority="2" stopIfTrue="1" operator="equal">
      <formula>"Ne"</formula>
    </cfRule>
  </conditionalFormatting>
  <dataValidations count="8">
    <dataValidation allowBlank="1" showErrorMessage="1" errorTitle="Chyba" error="Zadaj čas v platnom formáte HH:MM" sqref="D19 D154 D109 D119 D124 D129 D134 D139 D144 D149 D104 D159 D164 D114 D24 D29 D34 D39 D44 D49 D54 D59 D64 D69 D74 D79 D84 D89 D94 D99 D169"/>
    <dataValidation type="list" allowBlank="1" showInputMessage="1" showErrorMessage="1" sqref="H8:O8 H6:O6">
      <formula1>typ_dohody</formula1>
    </dataValidation>
    <dataValidation type="time" allowBlank="1" showErrorMessage="1" errorTitle="Chyba" error="Zadajte čas v platnom formáte HH:MM" sqref="C100:C103 C20:C23 C160:C163 C150:C153 C155:C158 C140:C143 C135:C138 C120:C123 C125:C128 C115:C118 C165:C168 C90:C93 C110:C113 C105:C108 C145:C148 C95:C98 C85:C88 C80:C83 C65:C68 C75:C78 C70:C73 C60:C63 C55:C58 C50:C53 C45:C48 C25:C28 C40:C43 C35:C38 C30:C33 C170:C173 C130:C133">
      <formula1>0</formula1>
      <formula2>0.999305555555556</formula2>
    </dataValidation>
    <dataValidation type="time" allowBlank="1" showErrorMessage="1" errorTitle="Chyba" error="Zadaj čas v platnom formáte HH:MM" sqref="C164 C159 C34 C149 C144 C134 C129 C139 C124 C119 C114 C109 C154 C99 C94 C89 C84 C79 C74 C69 C64 C59 C54 C49 C44 C39 C104 C29 C24 C19 C169">
      <formula1>0</formula1>
      <formula2>0.999305555555556</formula2>
    </dataValidation>
    <dataValidation type="list" allowBlank="1" showInputMessage="1" showErrorMessage="1" sqref="C13:D13">
      <formula1>Rok</formula1>
    </dataValidation>
    <dataValidation type="list" allowBlank="1" showInputMessage="1" showErrorMessage="1" sqref="C11:D12 E12">
      <formula1>Mesiac</formula1>
    </dataValidation>
    <dataValidation type="list" allowBlank="1" showInputMessage="1" showErrorMessage="1" sqref="N200:O200 N178:O178 N219:O219 N216:O216">
      <formula1>iks</formula1>
    </dataValidation>
    <dataValidation type="list" allowBlank="1" showInputMessage="1" showErrorMessage="1" sqref="P189">
      <formula1>#REF!</formula1>
    </dataValidation>
  </dataValidations>
  <printOptions horizontalCentered="1"/>
  <pageMargins left="0.70866141732283472" right="0.70866141732283472" top="0.32500000000000001" bottom="0.47299999999999998" header="0.31496062992125984" footer="0.31496062992125984"/>
  <pageSetup paperSize="9" scale="60" fitToWidth="0" fitToHeight="0" orientation="portrait" r:id="rId1"/>
  <headerFooter>
    <oddFooter>&amp;C&amp;P</oddFooter>
  </headerFooter>
  <rowBreaks count="1" manualBreakCount="1">
    <brk id="174"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3</vt:i4>
      </vt:variant>
      <vt:variant>
        <vt:lpstr>Pomenované rozsahy</vt:lpstr>
      </vt:variant>
      <vt:variant>
        <vt:i4>10</vt:i4>
      </vt:variant>
    </vt:vector>
  </HeadingPairs>
  <TitlesOfParts>
    <vt:vector size="13" baseType="lpstr">
      <vt:lpstr>Príloha č.5 PV</vt:lpstr>
      <vt:lpstr>Návod</vt:lpstr>
      <vt:lpstr>Príklad vyplnenie</vt:lpstr>
      <vt:lpstr>'Príklad vyplnenie'!iks</vt:lpstr>
      <vt:lpstr>'Príloha č.5 PV'!iks</vt:lpstr>
      <vt:lpstr>'Príklad vyplnenie'!Mesiac</vt:lpstr>
      <vt:lpstr>'Príloha č.5 PV'!Mesiac</vt:lpstr>
      <vt:lpstr>'Príklad vyplnenie'!Oblasť_tlače</vt:lpstr>
      <vt:lpstr>'Príloha č.5 PV'!Oblasť_tlače</vt:lpstr>
      <vt:lpstr>'Príklad vyplnenie'!Rok</vt:lpstr>
      <vt:lpstr>'Príloha č.5 PV'!Rok</vt:lpstr>
      <vt:lpstr>'Príklad vyplnenie'!typ_dohody</vt:lpstr>
      <vt:lpstr>'Príloha č.5 PV'!typ_dohody</vt:lpstr>
    </vt:vector>
  </TitlesOfParts>
  <Company>MPSVR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bardos</dc:creator>
  <cp:lastModifiedBy>Fukas Marcel</cp:lastModifiedBy>
  <cp:lastPrinted>2021-09-13T14:39:43Z</cp:lastPrinted>
  <dcterms:created xsi:type="dcterms:W3CDTF">2017-02-24T11:43:55Z</dcterms:created>
  <dcterms:modified xsi:type="dcterms:W3CDTF">2021-09-16T13:42:36Z</dcterms:modified>
</cp:coreProperties>
</file>